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1\a総合政策課\06.システム統計室\07 市独自統計資料関連\統計でみる新庄市\R6　統計でみる新庄市\ホームページ掲載用\"/>
    </mc:Choice>
  </mc:AlternateContent>
  <xr:revisionPtr revIDLastSave="0" documentId="13_ncr:1_{84BCEF23-DBF9-41E4-94F5-AA7235DE4816}" xr6:coauthVersionLast="47" xr6:coauthVersionMax="47" xr10:uidLastSave="{00000000-0000-0000-0000-000000000000}"/>
  <workbookProtection workbookAlgorithmName="SHA-512" workbookHashValue="BkrPOlea1kQa48MQHQ9v0rvxo9ypf7j6D/qDYdFwwFGYb5MdSz1MwXI2zXAKL3xmzroD11+EFNE64s/vFb2Nfw==" workbookSaltValue="BOXzwonmyBYd085sqWywtQ==" workbookSpinCount="100000" lockStructure="1"/>
  <bookViews>
    <workbookView xWindow="5565" yWindow="3390" windowWidth="13890" windowHeight="11295" firstSheet="4" activeTab="6" xr2:uid="{00000000-000D-0000-FFFF-FFFF00000000}"/>
  </bookViews>
  <sheets>
    <sheet name="3-1耕地面積" sheetId="5" r:id="rId1"/>
    <sheet name="3-2農家数" sheetId="6" r:id="rId2"/>
    <sheet name="3-3機械台数" sheetId="7" r:id="rId3"/>
    <sheet name="3-4水稲の生産" sheetId="8" r:id="rId4"/>
    <sheet name="3-5農産物種目別作付面積" sheetId="9" r:id="rId5"/>
    <sheet name="3-6養蚕畜産" sheetId="10" r:id="rId6"/>
    <sheet name="3-7林業" sheetId="11" r:id="rId7"/>
  </sheets>
  <definedNames>
    <definedName name="_xlnm.Print_Area" localSheetId="0">'3-1耕地面積'!$A$1:$L$46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6" l="1"/>
  <c r="H30" i="6"/>
  <c r="G30" i="6"/>
  <c r="I29" i="6"/>
  <c r="H29" i="6"/>
  <c r="G29" i="6"/>
  <c r="I28" i="6"/>
  <c r="H28" i="6"/>
  <c r="G28" i="6"/>
  <c r="I27" i="6"/>
  <c r="H27" i="6"/>
  <c r="G27" i="6"/>
  <c r="H26" i="6"/>
  <c r="G26" i="6"/>
  <c r="F26" i="6"/>
  <c r="I26" i="6" s="1"/>
  <c r="H25" i="6"/>
  <c r="G25" i="6"/>
  <c r="F25" i="6"/>
  <c r="I25" i="6" s="1"/>
  <c r="H24" i="6"/>
  <c r="G24" i="6"/>
  <c r="F24" i="6"/>
  <c r="I24" i="6" s="1"/>
  <c r="H23" i="6"/>
  <c r="G23" i="6"/>
  <c r="F23" i="6"/>
  <c r="I23" i="6" s="1"/>
  <c r="H22" i="6"/>
  <c r="G22" i="6"/>
  <c r="F22" i="6"/>
  <c r="I22" i="6" s="1"/>
  <c r="H21" i="6"/>
  <c r="G21" i="6"/>
  <c r="F21" i="6"/>
  <c r="I21" i="6" s="1"/>
  <c r="H20" i="6"/>
  <c r="G20" i="6"/>
  <c r="F20" i="6"/>
  <c r="I20" i="6" s="1"/>
  <c r="C14" i="6"/>
  <c r="C9" i="6"/>
  <c r="C8" i="6"/>
  <c r="C7" i="6"/>
  <c r="C6" i="6"/>
  <c r="C5" i="6"/>
  <c r="C4" i="6"/>
</calcChain>
</file>

<file path=xl/sharedStrings.xml><?xml version="1.0" encoding="utf-8"?>
<sst xmlns="http://schemas.openxmlformats.org/spreadsheetml/2006/main" count="715" uniqueCount="195">
  <si>
    <t>年次</t>
    <rPh sb="0" eb="2">
      <t>ネンジ</t>
    </rPh>
    <phoneticPr fontId="2"/>
  </si>
  <si>
    <t>果　　樹</t>
    <rPh sb="0" eb="4">
      <t>カジュ</t>
    </rPh>
    <phoneticPr fontId="2"/>
  </si>
  <si>
    <t>3.樹園地</t>
    <rPh sb="2" eb="3">
      <t>ジュ</t>
    </rPh>
    <rPh sb="3" eb="4">
      <t>ソノ</t>
    </rPh>
    <rPh sb="4" eb="5">
      <t>チ</t>
    </rPh>
    <phoneticPr fontId="2"/>
  </si>
  <si>
    <t>２．畑</t>
    <rPh sb="2" eb="3">
      <t>ハタケ</t>
    </rPh>
    <phoneticPr fontId="2"/>
  </si>
  <si>
    <t>1.田</t>
    <rPh sb="2" eb="3">
      <t>タ</t>
    </rPh>
    <phoneticPr fontId="2"/>
  </si>
  <si>
    <t>稲を作った田</t>
    <rPh sb="0" eb="1">
      <t>イネ</t>
    </rPh>
    <rPh sb="2" eb="3">
      <t>ツク</t>
    </rPh>
    <rPh sb="5" eb="6">
      <t>タ</t>
    </rPh>
    <phoneticPr fontId="2"/>
  </si>
  <si>
    <t>普　　通　　畑</t>
    <rPh sb="0" eb="4">
      <t>フツウ</t>
    </rPh>
    <rPh sb="6" eb="7">
      <t>ハタケ</t>
    </rPh>
    <phoneticPr fontId="2"/>
  </si>
  <si>
    <t>牧草専用地</t>
    <rPh sb="0" eb="2">
      <t>ボクソウ</t>
    </rPh>
    <rPh sb="2" eb="4">
      <t>センヨウ</t>
    </rPh>
    <rPh sb="4" eb="5">
      <t>チ</t>
    </rPh>
    <phoneticPr fontId="2"/>
  </si>
  <si>
    <t>その他の樹園地</t>
    <rPh sb="2" eb="3">
      <t>タ</t>
    </rPh>
    <rPh sb="4" eb="5">
      <t>ジュ</t>
    </rPh>
    <rPh sb="5" eb="6">
      <t>ソノ</t>
    </rPh>
    <rPh sb="6" eb="7">
      <t>チ</t>
    </rPh>
    <phoneticPr fontId="2"/>
  </si>
  <si>
    <t>区分</t>
  </si>
  <si>
    <t>全数</t>
    <rPh sb="0" eb="2">
      <t>ゼンスウ</t>
    </rPh>
    <phoneticPr fontId="2"/>
  </si>
  <si>
    <t>販売農家</t>
    <rPh sb="0" eb="2">
      <t>ハンバイ</t>
    </rPh>
    <rPh sb="2" eb="4">
      <t>ノウカ</t>
    </rPh>
    <phoneticPr fontId="2"/>
  </si>
  <si>
    <t>昭和60年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</si>
  <si>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</si>
  <si>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</si>
  <si>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</si>
  <si>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</si>
  <si>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</si>
  <si>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</si>
  <si>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農家数（戸）</t>
    <rPh sb="0" eb="2">
      <t>ノウカ</t>
    </rPh>
    <rPh sb="2" eb="3">
      <t>スウ</t>
    </rPh>
    <rPh sb="4" eb="5">
      <t>ト</t>
    </rPh>
    <phoneticPr fontId="2"/>
  </si>
  <si>
    <t>過去１年間に稲以外の　　作物だけを作った田</t>
    <rPh sb="0" eb="2">
      <t>カコ</t>
    </rPh>
    <rPh sb="3" eb="5">
      <t>ネンカン</t>
    </rPh>
    <rPh sb="6" eb="7">
      <t>イネ</t>
    </rPh>
    <rPh sb="7" eb="9">
      <t>イガイ</t>
    </rPh>
    <phoneticPr fontId="2"/>
  </si>
  <si>
    <t>年　次</t>
    <rPh sb="0" eb="1">
      <t>トシ</t>
    </rPh>
    <rPh sb="2" eb="3">
      <t>ツギ</t>
    </rPh>
    <phoneticPr fontId="2"/>
  </si>
  <si>
    <t>区　分</t>
    <rPh sb="0" eb="1">
      <t>ク</t>
    </rPh>
    <rPh sb="2" eb="3">
      <t>ブン</t>
    </rPh>
    <phoneticPr fontId="2"/>
  </si>
  <si>
    <t>過去１年間に　　　　　　　　　　飼料用作物だけを作った畑</t>
    <rPh sb="0" eb="2">
      <t>カコ</t>
    </rPh>
    <rPh sb="3" eb="5">
      <t>ネンカン</t>
    </rPh>
    <phoneticPr fontId="2"/>
  </si>
  <si>
    <t>過去１年間　　　　　　　　　　作付をしなかった田</t>
    <rPh sb="0" eb="2">
      <t>カコ</t>
    </rPh>
    <rPh sb="3" eb="5">
      <t>ネンカン</t>
    </rPh>
    <rPh sb="15" eb="17">
      <t>サクツ</t>
    </rPh>
    <phoneticPr fontId="2"/>
  </si>
  <si>
    <t>過去１年間に　　　　　　　　　作付しなかった畑</t>
    <rPh sb="0" eb="2">
      <t>カコ</t>
    </rPh>
    <rPh sb="3" eb="5">
      <t>ネンカン</t>
    </rPh>
    <phoneticPr fontId="2"/>
  </si>
  <si>
    <t>樹園地の　　ある農家数（戸）</t>
    <rPh sb="0" eb="1">
      <t>キ</t>
    </rPh>
    <rPh sb="1" eb="3">
      <t>エンチ</t>
    </rPh>
    <rPh sb="8" eb="10">
      <t>ノウカ</t>
    </rPh>
    <rPh sb="10" eb="11">
      <t>スウ</t>
    </rPh>
    <rPh sb="12" eb="13">
      <t>ト</t>
    </rPh>
    <phoneticPr fontId="2"/>
  </si>
  <si>
    <t>農家数       （戸）</t>
    <rPh sb="0" eb="2">
      <t>ノウカ</t>
    </rPh>
    <rPh sb="2" eb="3">
      <t>スウ</t>
    </rPh>
    <rPh sb="11" eb="12">
      <t>ト</t>
    </rPh>
    <phoneticPr fontId="2"/>
  </si>
  <si>
    <t>畑のある　　　農家数     （戸）</t>
    <rPh sb="0" eb="1">
      <t>ハタケ</t>
    </rPh>
    <rPh sb="7" eb="9">
      <t>ノウカ</t>
    </rPh>
    <rPh sb="9" eb="10">
      <t>スウ</t>
    </rPh>
    <rPh sb="16" eb="17">
      <t>ト</t>
    </rPh>
    <phoneticPr fontId="2"/>
  </si>
  <si>
    <t>田のある　　　農家数    （戸）</t>
    <rPh sb="0" eb="1">
      <t>タ</t>
    </rPh>
    <rPh sb="7" eb="9">
      <t>ノウカ</t>
    </rPh>
    <rPh sb="9" eb="10">
      <t>スウ</t>
    </rPh>
    <rPh sb="15" eb="16">
      <t>ト</t>
    </rPh>
    <phoneticPr fontId="2"/>
  </si>
  <si>
    <t>平成22年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</si>
  <si>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</si>
  <si>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経営耕地　　　総面積      （ha）</t>
    <rPh sb="0" eb="2">
      <t>ケイエイ</t>
    </rPh>
    <rPh sb="2" eb="4">
      <t>コウチ</t>
    </rPh>
    <rPh sb="7" eb="10">
      <t>ソウメンセキ</t>
    </rPh>
    <phoneticPr fontId="2"/>
  </si>
  <si>
    <t>田の面積計（ha）</t>
    <rPh sb="0" eb="1">
      <t>タ</t>
    </rPh>
    <rPh sb="2" eb="4">
      <t>メンセキ</t>
    </rPh>
    <rPh sb="4" eb="5">
      <t>ケイ</t>
    </rPh>
    <phoneticPr fontId="2"/>
  </si>
  <si>
    <t>面積（ha）</t>
    <rPh sb="0" eb="2">
      <t>メンセキ</t>
    </rPh>
    <phoneticPr fontId="2"/>
  </si>
  <si>
    <t>畑の面積計（ha）</t>
    <rPh sb="0" eb="1">
      <t>ハタケ</t>
    </rPh>
    <rPh sb="2" eb="4">
      <t>メンセキ</t>
    </rPh>
    <rPh sb="4" eb="5">
      <t>ケイ</t>
    </rPh>
    <phoneticPr fontId="2"/>
  </si>
  <si>
    <t>面積         （ha）</t>
    <rPh sb="0" eb="2">
      <t>メンセキ</t>
    </rPh>
    <phoneticPr fontId="2"/>
  </si>
  <si>
    <t>面積計       （ha）</t>
    <rPh sb="0" eb="2">
      <t>メンセキ</t>
    </rPh>
    <rPh sb="2" eb="3">
      <t>ケイ</t>
    </rPh>
    <phoneticPr fontId="2"/>
  </si>
  <si>
    <t>資料：農林業センサス</t>
    <rPh sb="0" eb="2">
      <t>シリョウ</t>
    </rPh>
    <rPh sb="3" eb="6">
      <t>ノウリンギョウ</t>
    </rPh>
    <phoneticPr fontId="2"/>
  </si>
  <si>
    <t>平成27年</t>
    <rPh sb="0" eb="2">
      <t>ヘイセイ</t>
    </rPh>
    <rPh sb="4" eb="5">
      <t>ネン</t>
    </rPh>
    <phoneticPr fontId="2"/>
  </si>
  <si>
    <t>経営体数</t>
    <rPh sb="0" eb="3">
      <t>ケイエイタイ</t>
    </rPh>
    <rPh sb="3" eb="4">
      <t>スウ</t>
    </rPh>
    <phoneticPr fontId="2"/>
  </si>
  <si>
    <t>過去１年間に
普通作物を作った畑</t>
    <rPh sb="0" eb="2">
      <t>カコ</t>
    </rPh>
    <rPh sb="3" eb="5">
      <t>ネンカン</t>
    </rPh>
    <rPh sb="7" eb="9">
      <t>フツウ</t>
    </rPh>
    <rPh sb="9" eb="11">
      <t>サクモツ</t>
    </rPh>
    <rPh sb="12" eb="13">
      <t>ツク</t>
    </rPh>
    <rPh sb="15" eb="16">
      <t>ハタケ</t>
    </rPh>
    <phoneticPr fontId="2"/>
  </si>
  <si>
    <t>･･･</t>
    <phoneticPr fontId="2"/>
  </si>
  <si>
    <t>･･･</t>
    <phoneticPr fontId="2"/>
  </si>
  <si>
    <t>･･･</t>
    <phoneticPr fontId="2"/>
  </si>
  <si>
    <t>※「･･･」事実不詳又は調査を欠くもの</t>
    <rPh sb="6" eb="8">
      <t>ジジツ</t>
    </rPh>
    <rPh sb="8" eb="10">
      <t>フショウ</t>
    </rPh>
    <rPh sb="10" eb="11">
      <t>マタ</t>
    </rPh>
    <rPh sb="12" eb="14">
      <t>チョウサ</t>
    </rPh>
    <rPh sb="15" eb="16">
      <t>カ</t>
    </rPh>
    <phoneticPr fontId="2"/>
  </si>
  <si>
    <t>経営体数</t>
    <phoneticPr fontId="2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</si>
  <si>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</si>
  <si>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</si>
  <si>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･･･</t>
  </si>
  <si>
    <t>3-1 経営耕地面積</t>
    <rPh sb="4" eb="6">
      <t>ケイエイ</t>
    </rPh>
    <rPh sb="6" eb="7">
      <t>コウ</t>
    </rPh>
    <rPh sb="7" eb="8">
      <t>チ</t>
    </rPh>
    <rPh sb="8" eb="9">
      <t>メン</t>
    </rPh>
    <rPh sb="9" eb="10">
      <t>セキ</t>
    </rPh>
    <phoneticPr fontId="2"/>
  </si>
  <si>
    <t>3-2 農家数</t>
    <rPh sb="4" eb="6">
      <t>ノウカ</t>
    </rPh>
    <rPh sb="6" eb="7">
      <t>スウ</t>
    </rPh>
    <phoneticPr fontId="2"/>
  </si>
  <si>
    <t>１．経営規模別</t>
    <rPh sb="2" eb="7">
      <t>ケイエイキボベツ</t>
    </rPh>
    <phoneticPr fontId="2"/>
  </si>
  <si>
    <t>資料：農林業センサス（単位：戸）</t>
    <rPh sb="0" eb="2">
      <t>シリョウ</t>
    </rPh>
    <rPh sb="3" eb="6">
      <t>ノウリンギョウ</t>
    </rPh>
    <rPh sb="11" eb="13">
      <t>タンイ</t>
    </rPh>
    <rPh sb="14" eb="15">
      <t>コ</t>
    </rPh>
    <phoneticPr fontId="2"/>
  </si>
  <si>
    <t>年次</t>
    <phoneticPr fontId="2"/>
  </si>
  <si>
    <t>区分</t>
    <rPh sb="0" eb="2">
      <t>クブン</t>
    </rPh>
    <phoneticPr fontId="2"/>
  </si>
  <si>
    <t>総農家数（戸）</t>
    <rPh sb="0" eb="1">
      <t>ソウ</t>
    </rPh>
    <rPh sb="1" eb="3">
      <t>ノウカ</t>
    </rPh>
    <rPh sb="3" eb="4">
      <t>スウ</t>
    </rPh>
    <rPh sb="5" eb="6">
      <t>ト</t>
    </rPh>
    <phoneticPr fontId="2"/>
  </si>
  <si>
    <t>例外規定（戸）</t>
    <rPh sb="0" eb="2">
      <t>レイガイ</t>
    </rPh>
    <rPh sb="2" eb="4">
      <t>キテイ</t>
    </rPh>
    <rPh sb="5" eb="6">
      <t>ト</t>
    </rPh>
    <phoneticPr fontId="2"/>
  </si>
  <si>
    <t>0.3ha
未満</t>
    <rPh sb="6" eb="8">
      <t>ミマン</t>
    </rPh>
    <phoneticPr fontId="2"/>
  </si>
  <si>
    <t>0.3～0.5ha</t>
    <phoneticPr fontId="2"/>
  </si>
  <si>
    <t>0.5～1.0ha</t>
    <phoneticPr fontId="2"/>
  </si>
  <si>
    <t>1.0～1.5ha</t>
    <phoneticPr fontId="2"/>
  </si>
  <si>
    <t>1.5～2.0ha</t>
    <phoneticPr fontId="2"/>
  </si>
  <si>
    <t>2.0～2.5ha</t>
    <phoneticPr fontId="2"/>
  </si>
  <si>
    <t>2.5～3.0ha</t>
    <phoneticPr fontId="2"/>
  </si>
  <si>
    <t>3.0～5.0ha</t>
    <phoneticPr fontId="2"/>
  </si>
  <si>
    <t>5.0ha以上</t>
    <phoneticPr fontId="2"/>
  </si>
  <si>
    <t>販売農家分</t>
    <rPh sb="0" eb="2">
      <t>ハンバイ</t>
    </rPh>
    <rPh sb="2" eb="4">
      <t>ノウカ</t>
    </rPh>
    <rPh sb="4" eb="5">
      <t>ブン</t>
    </rPh>
    <phoneticPr fontId="2"/>
  </si>
  <si>
    <t>２．専兼別</t>
    <rPh sb="2" eb="3">
      <t>セン</t>
    </rPh>
    <rPh sb="3" eb="4">
      <t>ケン</t>
    </rPh>
    <rPh sb="4" eb="5">
      <t>ベツ</t>
    </rPh>
    <phoneticPr fontId="2"/>
  </si>
  <si>
    <t>資料：農林業センサス（単位：戸，％）</t>
    <rPh sb="0" eb="2">
      <t>シリョウ</t>
    </rPh>
    <rPh sb="3" eb="6">
      <t>ノウリンギョウ</t>
    </rPh>
    <phoneticPr fontId="2"/>
  </si>
  <si>
    <t>専業　　農家数（戸）</t>
    <rPh sb="0" eb="2">
      <t>センギョウ</t>
    </rPh>
    <rPh sb="4" eb="6">
      <t>ノウカ</t>
    </rPh>
    <rPh sb="6" eb="7">
      <t>カズ</t>
    </rPh>
    <rPh sb="8" eb="9">
      <t>ト</t>
    </rPh>
    <phoneticPr fontId="2"/>
  </si>
  <si>
    <t>兼業農家数（戸）</t>
    <rPh sb="0" eb="2">
      <t>ケンギョウ</t>
    </rPh>
    <rPh sb="2" eb="4">
      <t>ノウカ</t>
    </rPh>
    <rPh sb="4" eb="5">
      <t>スウ</t>
    </rPh>
    <rPh sb="6" eb="7">
      <t>ト</t>
    </rPh>
    <phoneticPr fontId="2"/>
  </si>
  <si>
    <t>総農家数に対する割合（％）</t>
    <rPh sb="0" eb="1">
      <t>ソウ</t>
    </rPh>
    <rPh sb="1" eb="3">
      <t>ノウカ</t>
    </rPh>
    <rPh sb="3" eb="4">
      <t>スウ</t>
    </rPh>
    <rPh sb="5" eb="6">
      <t>タイ</t>
    </rPh>
    <rPh sb="8" eb="10">
      <t>ワリアイ</t>
    </rPh>
    <phoneticPr fontId="2"/>
  </si>
  <si>
    <t>第一種兼業（農業主）</t>
    <rPh sb="0" eb="3">
      <t>ダイイッシュ</t>
    </rPh>
    <rPh sb="3" eb="5">
      <t>ケンギョウ</t>
    </rPh>
    <phoneticPr fontId="2"/>
  </si>
  <si>
    <t>第二種兼業（兼業主）</t>
    <rPh sb="0" eb="3">
      <t>ダイニシュ</t>
    </rPh>
    <rPh sb="3" eb="4">
      <t>ケン</t>
    </rPh>
    <rPh sb="4" eb="5">
      <t>ギョウ</t>
    </rPh>
    <phoneticPr fontId="2"/>
  </si>
  <si>
    <t>専業　　農家</t>
    <rPh sb="0" eb="2">
      <t>センギョウ</t>
    </rPh>
    <rPh sb="4" eb="6">
      <t>ノウカ</t>
    </rPh>
    <phoneticPr fontId="2"/>
  </si>
  <si>
    <t>第一種　兼業</t>
    <rPh sb="0" eb="3">
      <t>ダイイッシュ</t>
    </rPh>
    <phoneticPr fontId="2"/>
  </si>
  <si>
    <t>第二種　兼業</t>
    <rPh sb="0" eb="3">
      <t>ダイニシュ</t>
    </rPh>
    <phoneticPr fontId="2"/>
  </si>
  <si>
    <t>昭和57年</t>
    <rPh sb="0" eb="2">
      <t>ショウワ</t>
    </rPh>
    <rPh sb="4" eb="5">
      <t>ネン</t>
    </rPh>
    <phoneticPr fontId="2"/>
  </si>
  <si>
    <t>販売農家分</t>
    <phoneticPr fontId="2"/>
  </si>
  <si>
    <t>3-3 個人所有農業機械台数</t>
    <rPh sb="4" eb="5">
      <t>コ</t>
    </rPh>
    <rPh sb="5" eb="6">
      <t>ジン</t>
    </rPh>
    <rPh sb="6" eb="7">
      <t>ショ</t>
    </rPh>
    <rPh sb="7" eb="8">
      <t>ユウ</t>
    </rPh>
    <rPh sb="8" eb="9">
      <t>ノウ</t>
    </rPh>
    <rPh sb="9" eb="10">
      <t>ギョウ</t>
    </rPh>
    <rPh sb="10" eb="11">
      <t>キ</t>
    </rPh>
    <rPh sb="11" eb="12">
      <t>カイ</t>
    </rPh>
    <rPh sb="12" eb="13">
      <t>ダイ</t>
    </rPh>
    <rPh sb="13" eb="14">
      <t>カズ</t>
    </rPh>
    <phoneticPr fontId="2"/>
  </si>
  <si>
    <t>資料：農林業センサス（単位：台）</t>
    <rPh sb="14" eb="15">
      <t>ダイ</t>
    </rPh>
    <phoneticPr fontId="2"/>
  </si>
  <si>
    <t>年次</t>
  </si>
  <si>
    <t>動力耕運機　農用ﾄﾗｸﾀｰ</t>
    <rPh sb="0" eb="2">
      <t>ドウリョク</t>
    </rPh>
    <phoneticPr fontId="2"/>
  </si>
  <si>
    <t>ｽﾋﾟｰﾄﾞ　
ｽﾌﾟﾚﾔｰ</t>
    <phoneticPr fontId="2"/>
  </si>
  <si>
    <t>動力　　　防除機</t>
    <rPh sb="0" eb="2">
      <t>ドウリョク</t>
    </rPh>
    <phoneticPr fontId="2"/>
  </si>
  <si>
    <t>乗用型　ｽﾋﾟｰﾄﾞ　　ｽﾌﾟﾚﾔｰ</t>
    <rPh sb="0" eb="2">
      <t>ジョウヨウ</t>
    </rPh>
    <rPh sb="2" eb="3">
      <t>カタ</t>
    </rPh>
    <phoneticPr fontId="2"/>
  </si>
  <si>
    <t>田植機</t>
    <rPh sb="0" eb="2">
      <t>タウ</t>
    </rPh>
    <rPh sb="2" eb="3">
      <t>キ</t>
    </rPh>
    <phoneticPr fontId="2"/>
  </si>
  <si>
    <t>動力　　田植機</t>
    <rPh sb="0" eb="2">
      <t>ドウリョク</t>
    </rPh>
    <phoneticPr fontId="2"/>
  </si>
  <si>
    <t>稲麦用動力刈取機</t>
    <rPh sb="0" eb="1">
      <t>イネ</t>
    </rPh>
    <rPh sb="1" eb="2">
      <t>ムギ</t>
    </rPh>
    <rPh sb="2" eb="3">
      <t>ヨウ</t>
    </rPh>
    <phoneticPr fontId="2"/>
  </si>
  <si>
    <t>ﾊﾞｲﾝﾀﾞｰ</t>
    <phoneticPr fontId="2"/>
  </si>
  <si>
    <t>ｺﾝﾊﾞｲﾝ</t>
    <phoneticPr fontId="2"/>
  </si>
  <si>
    <t>米麦用　乾燥機</t>
    <rPh sb="0" eb="1">
      <t>コメ</t>
    </rPh>
    <rPh sb="1" eb="2">
      <t>ムギ</t>
    </rPh>
    <rPh sb="2" eb="3">
      <t>ヨウ</t>
    </rPh>
    <phoneticPr fontId="2"/>
  </si>
  <si>
    <t>昭和57年</t>
    <phoneticPr fontId="2"/>
  </si>
  <si>
    <t>　-</t>
    <phoneticPr fontId="2"/>
  </si>
  <si>
    <t>昭和60年</t>
    <phoneticPr fontId="2"/>
  </si>
  <si>
    <t>平成2年</t>
    <phoneticPr fontId="2"/>
  </si>
  <si>
    <t>平成7年</t>
    <phoneticPr fontId="2"/>
  </si>
  <si>
    <t>平成17年</t>
    <rPh sb="0" eb="1">
      <t>ヒラ</t>
    </rPh>
    <rPh sb="1" eb="2">
      <t>セイ</t>
    </rPh>
    <rPh sb="4" eb="5">
      <t>ネン</t>
    </rPh>
    <phoneticPr fontId="2"/>
  </si>
  <si>
    <t>-</t>
    <phoneticPr fontId="2"/>
  </si>
  <si>
    <t>平成22年</t>
    <rPh sb="0" eb="1">
      <t>ヒラ</t>
    </rPh>
    <rPh sb="1" eb="2">
      <t>セイ</t>
    </rPh>
    <rPh sb="4" eb="5">
      <t>ネン</t>
    </rPh>
    <phoneticPr fontId="2"/>
  </si>
  <si>
    <t>平成27年</t>
    <rPh sb="0" eb="1">
      <t>ヒラ</t>
    </rPh>
    <rPh sb="1" eb="2">
      <t>セイ</t>
    </rPh>
    <rPh sb="4" eb="5">
      <t>ネン</t>
    </rPh>
    <phoneticPr fontId="2"/>
  </si>
  <si>
    <t>　-</t>
  </si>
  <si>
    <t>3-4 水稲の生産状況</t>
    <rPh sb="4" eb="5">
      <t>ミズ</t>
    </rPh>
    <rPh sb="5" eb="6">
      <t>イネ</t>
    </rPh>
    <rPh sb="7" eb="8">
      <t>ショウ</t>
    </rPh>
    <rPh sb="8" eb="9">
      <t>サン</t>
    </rPh>
    <rPh sb="9" eb="11">
      <t>ジョウキョウ</t>
    </rPh>
    <phoneticPr fontId="2"/>
  </si>
  <si>
    <t>資料：山形農林水産統計年報
　　　農林水産統計</t>
    <rPh sb="0" eb="2">
      <t>シリョウ</t>
    </rPh>
    <rPh sb="3" eb="5">
      <t>ヤマガタ</t>
    </rPh>
    <rPh sb="5" eb="7">
      <t>ノウリン</t>
    </rPh>
    <rPh sb="7" eb="9">
      <t>スイサン</t>
    </rPh>
    <rPh sb="9" eb="11">
      <t>トウケイ</t>
    </rPh>
    <rPh sb="11" eb="13">
      <t>ネンポウ</t>
    </rPh>
    <rPh sb="17" eb="19">
      <t>ノウリン</t>
    </rPh>
    <rPh sb="19" eb="21">
      <t>スイサン</t>
    </rPh>
    <rPh sb="21" eb="23">
      <t>トウケイ</t>
    </rPh>
    <phoneticPr fontId="2"/>
  </si>
  <si>
    <t>区　分</t>
    <rPh sb="0" eb="3">
      <t>クブン</t>
    </rPh>
    <phoneticPr fontId="2"/>
  </si>
  <si>
    <t>新  庄  市</t>
    <rPh sb="0" eb="7">
      <t>シンジョウシ</t>
    </rPh>
    <phoneticPr fontId="2"/>
  </si>
  <si>
    <t>山  形  県</t>
    <rPh sb="0" eb="7">
      <t>ヤマガタケン</t>
    </rPh>
    <phoneticPr fontId="2"/>
  </si>
  <si>
    <t>年</t>
    <rPh sb="0" eb="1">
      <t>ネン</t>
    </rPh>
    <phoneticPr fontId="2"/>
  </si>
  <si>
    <t>作付面積(ha)</t>
    <rPh sb="0" eb="2">
      <t>サクツ</t>
    </rPh>
    <rPh sb="2" eb="4">
      <t>メンセキ</t>
    </rPh>
    <phoneticPr fontId="2"/>
  </si>
  <si>
    <t>10a当たり収量(kg)</t>
    <rPh sb="3" eb="4">
      <t>ア</t>
    </rPh>
    <rPh sb="6" eb="8">
      <t>シュウリョウ</t>
    </rPh>
    <phoneticPr fontId="2"/>
  </si>
  <si>
    <t>収穫量　　　(t)</t>
    <rPh sb="0" eb="2">
      <t>シュウカク</t>
    </rPh>
    <rPh sb="2" eb="3">
      <t>リョウ</t>
    </rPh>
    <phoneticPr fontId="2"/>
  </si>
  <si>
    <t>10a当たり収量(kg)</t>
    <rPh sb="3" eb="4">
      <t>ア</t>
    </rPh>
    <rPh sb="6" eb="7">
      <t>シュウカク</t>
    </rPh>
    <rPh sb="7" eb="8">
      <t>リョウ</t>
    </rPh>
    <phoneticPr fontId="2"/>
  </si>
  <si>
    <t>10a当たり平年収量(kg)</t>
    <rPh sb="3" eb="4">
      <t>ア</t>
    </rPh>
    <rPh sb="6" eb="8">
      <t>ヘイネン</t>
    </rPh>
    <rPh sb="8" eb="10">
      <t>シュウリョウ</t>
    </rPh>
    <phoneticPr fontId="2"/>
  </si>
  <si>
    <t>作況　　　指数</t>
    <rPh sb="0" eb="2">
      <t>サッキョウ</t>
    </rPh>
    <rPh sb="5" eb="7">
      <t>シスウ</t>
    </rPh>
    <phoneticPr fontId="2"/>
  </si>
  <si>
    <t>収穫量　(t)</t>
    <rPh sb="0" eb="2">
      <t>シュウカク</t>
    </rPh>
    <rPh sb="2" eb="3">
      <t>リョウ</t>
    </rPh>
    <phoneticPr fontId="2"/>
  </si>
  <si>
    <t>10a当たり収穫量(kg)</t>
    <rPh sb="3" eb="4">
      <t>ア</t>
    </rPh>
    <rPh sb="6" eb="8">
      <t>シュウカク</t>
    </rPh>
    <rPh sb="8" eb="9">
      <t>リョウ</t>
    </rPh>
    <phoneticPr fontId="2"/>
  </si>
  <si>
    <t>ha</t>
    <phoneticPr fontId="2"/>
  </si>
  <si>
    <t>kg</t>
    <phoneticPr fontId="2"/>
  </si>
  <si>
    <t>t</t>
    <phoneticPr fontId="2"/>
  </si>
  <si>
    <t>kg)</t>
    <phoneticPr fontId="2"/>
  </si>
  <si>
    <t>昭30</t>
    <rPh sb="0" eb="1">
      <t>ショウ</t>
    </rPh>
    <phoneticPr fontId="2"/>
  </si>
  <si>
    <t>平1</t>
    <rPh sb="0" eb="1">
      <t>ヘイ</t>
    </rPh>
    <phoneticPr fontId="2"/>
  </si>
  <si>
    <t>-</t>
  </si>
  <si>
    <t>令1</t>
    <rPh sb="0" eb="1">
      <t>レイ</t>
    </rPh>
    <phoneticPr fontId="2"/>
  </si>
  <si>
    <t>資料：農林水産統計年報</t>
    <rPh sb="0" eb="2">
      <t>シリョウ</t>
    </rPh>
    <rPh sb="3" eb="5">
      <t>ノウリン</t>
    </rPh>
    <rPh sb="5" eb="7">
      <t>スイサン</t>
    </rPh>
    <rPh sb="7" eb="9">
      <t>トウケイ</t>
    </rPh>
    <rPh sb="9" eb="11">
      <t>ネンポウ</t>
    </rPh>
    <phoneticPr fontId="2"/>
  </si>
  <si>
    <t>※平成22年から農林業センサスの数値，集計項目変更</t>
    <rPh sb="1" eb="3">
      <t>ヘイセイ</t>
    </rPh>
    <rPh sb="5" eb="6">
      <t>ネン</t>
    </rPh>
    <rPh sb="8" eb="11">
      <t>ノウリンギョウ</t>
    </rPh>
    <rPh sb="16" eb="18">
      <t>スウチ</t>
    </rPh>
    <rPh sb="19" eb="21">
      <t>シュウケイ</t>
    </rPh>
    <rPh sb="21" eb="23">
      <t>コウモク</t>
    </rPh>
    <rPh sb="23" eb="25">
      <t>ヘンコウ</t>
    </rPh>
    <phoneticPr fontId="2"/>
  </si>
  <si>
    <t>だいこん</t>
    <phoneticPr fontId="2"/>
  </si>
  <si>
    <t>はくさい</t>
    <phoneticPr fontId="2"/>
  </si>
  <si>
    <t>な　す</t>
    <phoneticPr fontId="2"/>
  </si>
  <si>
    <t>トマト</t>
    <phoneticPr fontId="2"/>
  </si>
  <si>
    <t>きゅうり</t>
    <phoneticPr fontId="2"/>
  </si>
  <si>
    <t>すいか</t>
    <phoneticPr fontId="2"/>
  </si>
  <si>
    <t>に　ら</t>
    <phoneticPr fontId="2"/>
  </si>
  <si>
    <t>作付面積（ha)</t>
    <rPh sb="0" eb="2">
      <t>サクツケ</t>
    </rPh>
    <rPh sb="2" eb="4">
      <t>メンセキ</t>
    </rPh>
    <phoneticPr fontId="2"/>
  </si>
  <si>
    <t>収穫量   (t)</t>
    <rPh sb="0" eb="2">
      <t>シュウカク</t>
    </rPh>
    <rPh sb="2" eb="3">
      <t>リョウ</t>
    </rPh>
    <phoneticPr fontId="2"/>
  </si>
  <si>
    <t>作付経営体数</t>
    <rPh sb="0" eb="2">
      <t>サクツケ</t>
    </rPh>
    <rPh sb="2" eb="5">
      <t>ケイエイタイ</t>
    </rPh>
    <rPh sb="5" eb="6">
      <t>スウ</t>
    </rPh>
    <phoneticPr fontId="2"/>
  </si>
  <si>
    <t>作付面積（a)</t>
    <rPh sb="0" eb="2">
      <t>サクツケ</t>
    </rPh>
    <rPh sb="2" eb="4">
      <t>メンセキ</t>
    </rPh>
    <phoneticPr fontId="2"/>
  </si>
  <si>
    <t>x</t>
    <phoneticPr fontId="2"/>
  </si>
  <si>
    <t>令2</t>
    <rPh sb="0" eb="1">
      <t>レイ</t>
    </rPh>
    <phoneticPr fontId="2"/>
  </si>
  <si>
    <t>※「－」事実のないもの　「X」秘密保護の観点から公表しないもの　「･･･」調査を欠くもの</t>
    <rPh sb="4" eb="6">
      <t>ジジツ</t>
    </rPh>
    <rPh sb="15" eb="17">
      <t>ヒミツ</t>
    </rPh>
    <rPh sb="17" eb="19">
      <t>ホゴ</t>
    </rPh>
    <rPh sb="20" eb="22">
      <t>カンテン</t>
    </rPh>
    <rPh sb="24" eb="26">
      <t>コウヒョウ</t>
    </rPh>
    <rPh sb="37" eb="39">
      <t>チョウサ</t>
    </rPh>
    <rPh sb="40" eb="41">
      <t>カ</t>
    </rPh>
    <phoneticPr fontId="2"/>
  </si>
  <si>
    <t>露地メロン</t>
    <rPh sb="0" eb="1">
      <t>ロ</t>
    </rPh>
    <rPh sb="1" eb="2">
      <t>チ</t>
    </rPh>
    <phoneticPr fontId="2"/>
  </si>
  <si>
    <t>りんご</t>
    <phoneticPr fontId="2"/>
  </si>
  <si>
    <t>ぶどう</t>
    <phoneticPr fontId="2"/>
  </si>
  <si>
    <t>西洋なし</t>
    <rPh sb="0" eb="2">
      <t>セイヨウ</t>
    </rPh>
    <phoneticPr fontId="2"/>
  </si>
  <si>
    <t>も　も</t>
    <phoneticPr fontId="2"/>
  </si>
  <si>
    <t>か　き</t>
    <phoneticPr fontId="2"/>
  </si>
  <si>
    <t>そ　ば</t>
    <phoneticPr fontId="2"/>
  </si>
  <si>
    <t>栽培面積（ha)</t>
    <rPh sb="0" eb="2">
      <t>サイバイ</t>
    </rPh>
    <rPh sb="2" eb="4">
      <t>メンセキ</t>
    </rPh>
    <phoneticPr fontId="2"/>
  </si>
  <si>
    <t xml:space="preserve"> -</t>
    <phoneticPr fontId="2"/>
  </si>
  <si>
    <t>メロン</t>
    <phoneticPr fontId="2"/>
  </si>
  <si>
    <t>さくらんぼ</t>
    <phoneticPr fontId="2"/>
  </si>
  <si>
    <t>栽培面積（a)</t>
    <rPh sb="0" eb="2">
      <t>サイバイ</t>
    </rPh>
    <rPh sb="2" eb="4">
      <t>メンセキ</t>
    </rPh>
    <phoneticPr fontId="2"/>
  </si>
  <si>
    <t>栽培経営体数</t>
    <rPh sb="0" eb="2">
      <t>サイバイ</t>
    </rPh>
    <rPh sb="2" eb="5">
      <t>ケイエイタイ</t>
    </rPh>
    <rPh sb="5" eb="6">
      <t>スウ</t>
    </rPh>
    <phoneticPr fontId="2"/>
  </si>
  <si>
    <t>3-5 農産物種目別作付面積 ・ 推定収穫高</t>
    <rPh sb="4" eb="7">
      <t>ノウサンブツ</t>
    </rPh>
    <rPh sb="7" eb="9">
      <t>シュモク</t>
    </rPh>
    <rPh sb="9" eb="10">
      <t>ベツ</t>
    </rPh>
    <rPh sb="10" eb="12">
      <t>サクツケ</t>
    </rPh>
    <rPh sb="12" eb="14">
      <t>メンセキ</t>
    </rPh>
    <phoneticPr fontId="2"/>
  </si>
  <si>
    <t>3-6 養蚕・畜産</t>
    <rPh sb="4" eb="6">
      <t>ヨウサン</t>
    </rPh>
    <rPh sb="7" eb="8">
      <t>チク</t>
    </rPh>
    <rPh sb="8" eb="9">
      <t>サン</t>
    </rPh>
    <phoneticPr fontId="2"/>
  </si>
  <si>
    <t>資料：農林水産統計年報</t>
    <phoneticPr fontId="2"/>
  </si>
  <si>
    <t>※平成22年からは農林業センサスの数値</t>
    <rPh sb="1" eb="3">
      <t>ヘイセイ</t>
    </rPh>
    <rPh sb="5" eb="6">
      <t>ネン</t>
    </rPh>
    <rPh sb="9" eb="12">
      <t>ノウリンギョウ</t>
    </rPh>
    <rPh sb="17" eb="19">
      <t>スウチ</t>
    </rPh>
    <phoneticPr fontId="2"/>
  </si>
  <si>
    <t>養　　蚕</t>
    <rPh sb="0" eb="4">
      <t>ヨウサン</t>
    </rPh>
    <phoneticPr fontId="2"/>
  </si>
  <si>
    <t>乳　用　牛</t>
    <rPh sb="0" eb="1">
      <t>ニュウ</t>
    </rPh>
    <rPh sb="2" eb="3">
      <t>ヨウ</t>
    </rPh>
    <rPh sb="4" eb="5">
      <t>ウシ</t>
    </rPh>
    <phoneticPr fontId="2"/>
  </si>
  <si>
    <t>肉　用　牛</t>
    <rPh sb="0" eb="1">
      <t>ニク</t>
    </rPh>
    <rPh sb="2" eb="3">
      <t>ヨウ</t>
    </rPh>
    <rPh sb="4" eb="5">
      <t>ウシ</t>
    </rPh>
    <phoneticPr fontId="2"/>
  </si>
  <si>
    <t>豚</t>
    <rPh sb="0" eb="1">
      <t>ブタ</t>
    </rPh>
    <phoneticPr fontId="2"/>
  </si>
  <si>
    <t>採　卵　鶏</t>
    <rPh sb="0" eb="1">
      <t>サイ</t>
    </rPh>
    <rPh sb="2" eb="3">
      <t>タマゴ</t>
    </rPh>
    <rPh sb="4" eb="5">
      <t>ケイ</t>
    </rPh>
    <phoneticPr fontId="2"/>
  </si>
  <si>
    <t>養蚕
農家数
（戸）</t>
    <rPh sb="0" eb="2">
      <t>ヨウサン</t>
    </rPh>
    <rPh sb="3" eb="5">
      <t>ノウカ</t>
    </rPh>
    <rPh sb="5" eb="6">
      <t>カズ</t>
    </rPh>
    <rPh sb="8" eb="9">
      <t>ト</t>
    </rPh>
    <phoneticPr fontId="2"/>
  </si>
  <si>
    <t>掃立
卵量
（箱）</t>
    <rPh sb="0" eb="1">
      <t>ハ</t>
    </rPh>
    <rPh sb="1" eb="2">
      <t>リツ</t>
    </rPh>
    <rPh sb="3" eb="4">
      <t>タマゴ</t>
    </rPh>
    <rPh sb="4" eb="5">
      <t>リョウ</t>
    </rPh>
    <rPh sb="7" eb="8">
      <t>ハコ</t>
    </rPh>
    <phoneticPr fontId="2"/>
  </si>
  <si>
    <t>収繭量
（㎏）</t>
    <rPh sb="0" eb="1">
      <t>シュウ</t>
    </rPh>
    <rPh sb="1" eb="2">
      <t>マユ</t>
    </rPh>
    <rPh sb="2" eb="3">
      <t>リョウ</t>
    </rPh>
    <phoneticPr fontId="2"/>
  </si>
  <si>
    <t>飼養
戸数
（戸）</t>
    <rPh sb="0" eb="2">
      <t>シヨウ</t>
    </rPh>
    <rPh sb="3" eb="5">
      <t>コスウ</t>
    </rPh>
    <rPh sb="7" eb="8">
      <t>ト</t>
    </rPh>
    <phoneticPr fontId="2"/>
  </si>
  <si>
    <t>飼養
頭数
（頭）</t>
    <rPh sb="0" eb="2">
      <t>シヨウ</t>
    </rPh>
    <rPh sb="3" eb="5">
      <t>アタマカズ</t>
    </rPh>
    <rPh sb="7" eb="8">
      <t>アタマ</t>
    </rPh>
    <phoneticPr fontId="2"/>
  </si>
  <si>
    <t>生乳
生産量
（ｔ）</t>
    <rPh sb="0" eb="1">
      <t>ナマ</t>
    </rPh>
    <rPh sb="1" eb="2">
      <t>ニュウ</t>
    </rPh>
    <rPh sb="3" eb="5">
      <t>セイサン</t>
    </rPh>
    <rPh sb="5" eb="6">
      <t>リョウ</t>
    </rPh>
    <phoneticPr fontId="2"/>
  </si>
  <si>
    <t>肉用牛
出荷
頭数
（頭）</t>
    <rPh sb="0" eb="1">
      <t>ニク</t>
    </rPh>
    <rPh sb="1" eb="2">
      <t>ヨウ</t>
    </rPh>
    <rPh sb="2" eb="3">
      <t>ウシ</t>
    </rPh>
    <rPh sb="4" eb="6">
      <t>シュッカ</t>
    </rPh>
    <rPh sb="7" eb="9">
      <t>トウスウ</t>
    </rPh>
    <rPh sb="11" eb="12">
      <t>トウ</t>
    </rPh>
    <phoneticPr fontId="2"/>
  </si>
  <si>
    <t>飼養
戸数
　（戸）</t>
    <rPh sb="0" eb="2">
      <t>シヨウ</t>
    </rPh>
    <rPh sb="3" eb="5">
      <t>コスウ</t>
    </rPh>
    <rPh sb="8" eb="9">
      <t>ト</t>
    </rPh>
    <phoneticPr fontId="2"/>
  </si>
  <si>
    <t>飼養
頭数
　　（頭）</t>
    <rPh sb="0" eb="2">
      <t>シヨウ</t>
    </rPh>
    <rPh sb="3" eb="5">
      <t>アタマカズ</t>
    </rPh>
    <rPh sb="9" eb="10">
      <t>アタマ</t>
    </rPh>
    <phoneticPr fontId="2"/>
  </si>
  <si>
    <t>肉用豚
出荷
頭数
（頭）</t>
    <rPh sb="0" eb="1">
      <t>ニク</t>
    </rPh>
    <rPh sb="1" eb="2">
      <t>ヨウ</t>
    </rPh>
    <rPh sb="2" eb="3">
      <t>ブタ</t>
    </rPh>
    <rPh sb="4" eb="6">
      <t>シュッカ</t>
    </rPh>
    <rPh sb="7" eb="9">
      <t>トウスウ</t>
    </rPh>
    <rPh sb="11" eb="12">
      <t>トウ</t>
    </rPh>
    <phoneticPr fontId="2"/>
  </si>
  <si>
    <t>飼養
羽数
　（100羽）</t>
    <rPh sb="0" eb="2">
      <t>シヨウ</t>
    </rPh>
    <rPh sb="3" eb="4">
      <t>バネ</t>
    </rPh>
    <rPh sb="4" eb="5">
      <t>カズ</t>
    </rPh>
    <rPh sb="11" eb="12">
      <t>ハネ</t>
    </rPh>
    <phoneticPr fontId="2"/>
  </si>
  <si>
    <t>鶏卵
生産量
　（ｔ）</t>
    <rPh sb="0" eb="2">
      <t>ケイラン</t>
    </rPh>
    <rPh sb="3" eb="5">
      <t>セイサン</t>
    </rPh>
    <rPh sb="5" eb="6">
      <t>リョウ</t>
    </rPh>
    <phoneticPr fontId="2"/>
  </si>
  <si>
    <t>昭46</t>
    <rPh sb="0" eb="1">
      <t>アキラ</t>
    </rPh>
    <phoneticPr fontId="2"/>
  </si>
  <si>
    <t>･･</t>
    <phoneticPr fontId="2"/>
  </si>
  <si>
    <t>*平成19年より畜産種目別収穫量についての統計調査は終了</t>
    <phoneticPr fontId="2"/>
  </si>
  <si>
    <t>養蚕
経営体数</t>
    <rPh sb="0" eb="2">
      <t>ヨウサン</t>
    </rPh>
    <rPh sb="3" eb="5">
      <t>ケイエイ</t>
    </rPh>
    <rPh sb="5" eb="6">
      <t>タイ</t>
    </rPh>
    <rPh sb="6" eb="7">
      <t>カズ</t>
    </rPh>
    <phoneticPr fontId="2"/>
  </si>
  <si>
    <t>飼養
経営体数</t>
    <rPh sb="0" eb="2">
      <t>シヨウ</t>
    </rPh>
    <rPh sb="3" eb="6">
      <t>ケイエイタイ</t>
    </rPh>
    <rPh sb="6" eb="7">
      <t>カズ</t>
    </rPh>
    <phoneticPr fontId="2"/>
  </si>
  <si>
    <t>飼養頭数
（頭）</t>
    <rPh sb="0" eb="2">
      <t>シヨウ</t>
    </rPh>
    <rPh sb="2" eb="4">
      <t>アタマカズ</t>
    </rPh>
    <rPh sb="6" eb="7">
      <t>アタマ</t>
    </rPh>
    <phoneticPr fontId="2"/>
  </si>
  <si>
    <t>飼養
経営体数</t>
    <rPh sb="0" eb="2">
      <t>シヨウ</t>
    </rPh>
    <rPh sb="3" eb="6">
      <t>ケイエイタイ</t>
    </rPh>
    <rPh sb="6" eb="7">
      <t>スウ</t>
    </rPh>
    <phoneticPr fontId="2"/>
  </si>
  <si>
    <t>飼養頭数　　（頭）</t>
    <rPh sb="0" eb="2">
      <t>シヨウ</t>
    </rPh>
    <rPh sb="2" eb="4">
      <t>アタマカズ</t>
    </rPh>
    <rPh sb="7" eb="8">
      <t>アタマ</t>
    </rPh>
    <phoneticPr fontId="2"/>
  </si>
  <si>
    <t>飼養羽数　　　（羽）</t>
    <rPh sb="0" eb="2">
      <t>シヨウ</t>
    </rPh>
    <rPh sb="2" eb="3">
      <t>バネ</t>
    </rPh>
    <rPh sb="3" eb="4">
      <t>カズ</t>
    </rPh>
    <rPh sb="8" eb="9">
      <t>ハネ</t>
    </rPh>
    <phoneticPr fontId="2"/>
  </si>
  <si>
    <t>x</t>
  </si>
  <si>
    <t>※「－」事実のないもの　「X」秘密保護の観点から公表しないもの　「･･」未発表のもの　「･･･」調査を欠くもの</t>
    <phoneticPr fontId="2"/>
  </si>
  <si>
    <t>3-7 林業</t>
    <rPh sb="4" eb="5">
      <t>ハヤシ</t>
    </rPh>
    <rPh sb="5" eb="6">
      <t>ギョウ</t>
    </rPh>
    <phoneticPr fontId="2"/>
  </si>
  <si>
    <t>資料：農林業センサス</t>
    <rPh sb="3" eb="6">
      <t>ノウリンギョウ</t>
    </rPh>
    <phoneticPr fontId="2"/>
  </si>
  <si>
    <t>年　次</t>
    <phoneticPr fontId="2"/>
  </si>
  <si>
    <t>林業経営体数</t>
    <rPh sb="0" eb="2">
      <t>リンギョウ</t>
    </rPh>
    <rPh sb="2" eb="5">
      <t>ケイエイタイ</t>
    </rPh>
    <rPh sb="5" eb="6">
      <t>スウ</t>
    </rPh>
    <phoneticPr fontId="2"/>
  </si>
  <si>
    <t>保有山林面積</t>
    <rPh sb="0" eb="4">
      <t>ホユウサンリン</t>
    </rPh>
    <rPh sb="4" eb="6">
      <t>メンセキ</t>
    </rPh>
    <phoneticPr fontId="2"/>
  </si>
  <si>
    <t>うち法人経営</t>
    <rPh sb="2" eb="6">
      <t>ホウジンケイエイ</t>
    </rPh>
    <phoneticPr fontId="2"/>
  </si>
  <si>
    <t>（ha）</t>
    <phoneticPr fontId="2"/>
  </si>
  <si>
    <t>平17</t>
    <rPh sb="0" eb="1">
      <t>タイラ</t>
    </rPh>
    <phoneticPr fontId="2"/>
  </si>
  <si>
    <t>令２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</si>
</sst>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HG創英角ｺﾞｼｯｸUB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rgb="FF000000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double">
        <color auto="1"/>
      </right>
      <top style="hair">
        <color indexed="64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349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1" applyFont="1" applyAlignment="1" applyProtection="1">
      <alignment vertical="center"/>
    </xf>
    <xf numFmtId="0" fontId="0" fillId="0" borderId="0" xfId="0" applyAlignment="1">
      <alignment vertical="center"/>
    </xf>
    <xf numFmtId="38" fontId="6" fillId="0" borderId="5" xfId="2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6" fillId="0" borderId="8" xfId="2" applyFont="1" applyBorder="1" applyAlignment="1">
      <alignment vertical="center"/>
    </xf>
    <xf numFmtId="38" fontId="6" fillId="0" borderId="8" xfId="2" applyFont="1" applyBorder="1" applyAlignment="1">
      <alignment horizontal="right" vertical="center"/>
    </xf>
    <xf numFmtId="38" fontId="6" fillId="0" borderId="7" xfId="2" applyFont="1" applyBorder="1" applyAlignment="1">
      <alignment vertical="center"/>
    </xf>
    <xf numFmtId="38" fontId="6" fillId="0" borderId="10" xfId="2" applyFont="1" applyBorder="1" applyAlignment="1">
      <alignment vertical="center"/>
    </xf>
    <xf numFmtId="38" fontId="6" fillId="0" borderId="12" xfId="2" applyFont="1" applyBorder="1" applyAlignment="1">
      <alignment vertical="center"/>
    </xf>
    <xf numFmtId="38" fontId="6" fillId="0" borderId="11" xfId="2" applyFont="1" applyBorder="1" applyAlignment="1">
      <alignment vertical="center"/>
    </xf>
    <xf numFmtId="0" fontId="4" fillId="0" borderId="0" xfId="0" applyFont="1" applyAlignment="1">
      <alignment horizontal="right" vertical="top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8" fontId="6" fillId="0" borderId="19" xfId="2" applyFont="1" applyBorder="1" applyAlignment="1">
      <alignment vertical="center"/>
    </xf>
    <xf numFmtId="38" fontId="6" fillId="0" borderId="19" xfId="2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38" fontId="6" fillId="0" borderId="9" xfId="2" applyFont="1" applyBorder="1" applyAlignment="1">
      <alignment vertical="center"/>
    </xf>
    <xf numFmtId="38" fontId="6" fillId="0" borderId="9" xfId="2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10" fillId="0" borderId="21" xfId="2" applyFont="1" applyBorder="1" applyAlignment="1">
      <alignment horizontal="right" vertical="center"/>
    </xf>
    <xf numFmtId="38" fontId="10" fillId="0" borderId="8" xfId="2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10" fillId="0" borderId="22" xfId="2" applyFont="1" applyBorder="1" applyAlignment="1">
      <alignment horizontal="right" vertical="center"/>
    </xf>
    <xf numFmtId="38" fontId="10" fillId="0" borderId="9" xfId="2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10" fillId="0" borderId="23" xfId="2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vertical="center"/>
    </xf>
    <xf numFmtId="38" fontId="6" fillId="0" borderId="10" xfId="2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6" fillId="0" borderId="24" xfId="2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38" fontId="6" fillId="0" borderId="20" xfId="2" applyFont="1" applyFill="1" applyBorder="1" applyAlignment="1">
      <alignment vertical="center"/>
    </xf>
    <xf numFmtId="38" fontId="6" fillId="0" borderId="9" xfId="2" applyFont="1" applyFill="1" applyBorder="1" applyAlignment="1">
      <alignment vertical="center"/>
    </xf>
    <xf numFmtId="3" fontId="6" fillId="0" borderId="9" xfId="3" applyNumberFormat="1" applyFont="1" applyBorder="1" applyAlignment="1">
      <alignment horizontal="right" vertical="center"/>
    </xf>
    <xf numFmtId="0" fontId="4" fillId="3" borderId="19" xfId="0" applyFont="1" applyFill="1" applyBorder="1" applyAlignment="1">
      <alignment horizontal="center" vertical="center"/>
    </xf>
    <xf numFmtId="38" fontId="6" fillId="0" borderId="19" xfId="2" applyFont="1" applyFill="1" applyBorder="1" applyAlignment="1">
      <alignment vertical="center"/>
    </xf>
    <xf numFmtId="38" fontId="6" fillId="0" borderId="26" xfId="2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38" fontId="6" fillId="0" borderId="28" xfId="2" applyFont="1" applyFill="1" applyBorder="1" applyAlignment="1">
      <alignment vertical="center"/>
    </xf>
    <xf numFmtId="176" fontId="6" fillId="0" borderId="24" xfId="2" applyNumberFormat="1" applyFont="1" applyFill="1" applyBorder="1" applyAlignment="1">
      <alignment vertical="center"/>
    </xf>
    <xf numFmtId="176" fontId="6" fillId="0" borderId="8" xfId="2" applyNumberFormat="1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38" fontId="6" fillId="0" borderId="25" xfId="2" applyFont="1" applyFill="1" applyBorder="1" applyAlignment="1">
      <alignment vertical="center"/>
    </xf>
    <xf numFmtId="176" fontId="6" fillId="0" borderId="25" xfId="2" applyNumberFormat="1" applyFont="1" applyFill="1" applyBorder="1" applyAlignment="1">
      <alignment vertical="center"/>
    </xf>
    <xf numFmtId="176" fontId="6" fillId="0" borderId="9" xfId="2" applyNumberFormat="1" applyFont="1" applyFill="1" applyBorder="1" applyAlignment="1">
      <alignment vertical="center"/>
    </xf>
    <xf numFmtId="38" fontId="6" fillId="0" borderId="27" xfId="2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38" fontId="6" fillId="0" borderId="20" xfId="2" applyFont="1" applyFill="1" applyBorder="1" applyAlignment="1">
      <alignment horizontal="right" vertical="center"/>
    </xf>
    <xf numFmtId="38" fontId="6" fillId="0" borderId="25" xfId="2" applyFont="1" applyFill="1" applyBorder="1" applyAlignment="1">
      <alignment horizontal="right" vertical="center"/>
    </xf>
    <xf numFmtId="38" fontId="6" fillId="0" borderId="26" xfId="2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8" fontId="6" fillId="0" borderId="10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38" fontId="6" fillId="0" borderId="28" xfId="2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right" vertical="center"/>
    </xf>
    <xf numFmtId="38" fontId="6" fillId="0" borderId="32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9" xfId="2" applyFont="1" applyFill="1" applyBorder="1" applyAlignment="1">
      <alignment horizontal="right" vertical="center"/>
    </xf>
    <xf numFmtId="38" fontId="6" fillId="0" borderId="33" xfId="2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3" fillId="3" borderId="39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8" fontId="6" fillId="0" borderId="40" xfId="2" applyFont="1" applyFill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3" fillId="3" borderId="19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38" fontId="10" fillId="0" borderId="10" xfId="2" applyFont="1" applyFill="1" applyBorder="1" applyAlignment="1">
      <alignment vertical="center"/>
    </xf>
    <xf numFmtId="38" fontId="10" fillId="0" borderId="44" xfId="2" applyFont="1" applyFill="1" applyBorder="1" applyAlignment="1">
      <alignment vertical="center"/>
    </xf>
    <xf numFmtId="38" fontId="10" fillId="0" borderId="21" xfId="2" applyFont="1" applyFill="1" applyBorder="1" applyAlignment="1">
      <alignment vertical="center"/>
    </xf>
    <xf numFmtId="38" fontId="10" fillId="0" borderId="24" xfId="2" applyFont="1" applyFill="1" applyBorder="1" applyAlignment="1">
      <alignment vertical="center"/>
    </xf>
    <xf numFmtId="38" fontId="10" fillId="0" borderId="21" xfId="2" applyFont="1" applyFill="1" applyBorder="1" applyAlignment="1">
      <alignment horizontal="right" vertical="center"/>
    </xf>
    <xf numFmtId="38" fontId="10" fillId="0" borderId="24" xfId="2" applyFont="1" applyFill="1" applyBorder="1" applyAlignment="1">
      <alignment horizontal="right" vertical="center"/>
    </xf>
    <xf numFmtId="0" fontId="17" fillId="0" borderId="21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44" xfId="1" applyFont="1" applyFill="1" applyBorder="1" applyAlignment="1" applyProtection="1">
      <alignment vertical="center"/>
    </xf>
    <xf numFmtId="0" fontId="3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4" fillId="3" borderId="45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46" xfId="0" applyFont="1" applyBorder="1" applyAlignment="1">
      <alignment horizontal="right" vertical="center"/>
    </xf>
    <xf numFmtId="0" fontId="10" fillId="0" borderId="46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47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38" fontId="10" fillId="0" borderId="26" xfId="2" applyFont="1" applyFill="1" applyBorder="1" applyAlignment="1">
      <alignment horizontal="right" vertical="center"/>
    </xf>
    <xf numFmtId="38" fontId="10" fillId="0" borderId="48" xfId="2" applyFont="1" applyFill="1" applyBorder="1" applyAlignment="1">
      <alignment horizontal="right" vertical="center"/>
    </xf>
    <xf numFmtId="38" fontId="10" fillId="0" borderId="49" xfId="2" applyFont="1" applyFill="1" applyBorder="1" applyAlignment="1">
      <alignment horizontal="right" vertical="center"/>
    </xf>
    <xf numFmtId="38" fontId="10" fillId="0" borderId="27" xfId="2" applyFont="1" applyFill="1" applyBorder="1" applyAlignment="1">
      <alignment horizontal="right" vertical="center"/>
    </xf>
    <xf numFmtId="0" fontId="10" fillId="0" borderId="24" xfId="1" applyFont="1" applyFill="1" applyBorder="1" applyAlignment="1" applyProtection="1">
      <alignment vertical="center"/>
    </xf>
    <xf numFmtId="0" fontId="20" fillId="3" borderId="50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2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51" xfId="0" applyFont="1" applyBorder="1" applyAlignment="1">
      <alignment horizontal="right" vertical="center"/>
    </xf>
    <xf numFmtId="38" fontId="10" fillId="0" borderId="25" xfId="2" applyFont="1" applyFill="1" applyBorder="1" applyAlignment="1">
      <alignment vertical="center"/>
    </xf>
    <xf numFmtId="38" fontId="10" fillId="0" borderId="26" xfId="2" applyFont="1" applyFill="1" applyBorder="1" applyAlignment="1">
      <alignment vertical="center"/>
    </xf>
    <xf numFmtId="38" fontId="10" fillId="0" borderId="49" xfId="2" applyFont="1" applyFill="1" applyBorder="1" applyAlignment="1">
      <alignment vertical="center"/>
    </xf>
    <xf numFmtId="0" fontId="3" fillId="0" borderId="0" xfId="4" applyFont="1">
      <alignment vertical="center"/>
    </xf>
    <xf numFmtId="0" fontId="17" fillId="0" borderId="0" xfId="4" applyFont="1">
      <alignment vertical="center"/>
    </xf>
    <xf numFmtId="0" fontId="9" fillId="0" borderId="0" xfId="4" applyFont="1" applyAlignment="1">
      <alignment horizontal="right" vertical="center"/>
    </xf>
    <xf numFmtId="0" fontId="1" fillId="0" borderId="0" xfId="4">
      <alignment vertical="center"/>
    </xf>
    <xf numFmtId="0" fontId="4" fillId="0" borderId="0" xfId="4" applyFont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43" xfId="4" applyFont="1" applyFill="1" applyBorder="1" applyAlignment="1">
      <alignment horizontal="center" vertical="center" wrapText="1"/>
    </xf>
    <xf numFmtId="0" fontId="4" fillId="2" borderId="56" xfId="4" applyFont="1" applyFill="1" applyBorder="1" applyAlignment="1">
      <alignment horizontal="center" vertical="center" wrapText="1"/>
    </xf>
    <xf numFmtId="0" fontId="4" fillId="2" borderId="57" xfId="4" applyFont="1" applyFill="1" applyBorder="1" applyAlignment="1">
      <alignment horizontal="center" vertical="center" wrapText="1"/>
    </xf>
    <xf numFmtId="0" fontId="4" fillId="2" borderId="42" xfId="4" applyFont="1" applyFill="1" applyBorder="1" applyAlignment="1">
      <alignment horizontal="center" vertical="center" wrapText="1"/>
    </xf>
    <xf numFmtId="0" fontId="4" fillId="2" borderId="58" xfId="4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/>
    </xf>
    <xf numFmtId="38" fontId="10" fillId="0" borderId="21" xfId="2" applyFont="1" applyBorder="1" applyAlignment="1">
      <alignment vertical="center"/>
    </xf>
    <xf numFmtId="38" fontId="10" fillId="0" borderId="59" xfId="2" applyFont="1" applyBorder="1" applyAlignment="1">
      <alignment vertical="center"/>
    </xf>
    <xf numFmtId="38" fontId="10" fillId="0" borderId="60" xfId="2" applyFont="1" applyBorder="1" applyAlignment="1">
      <alignment vertical="center"/>
    </xf>
    <xf numFmtId="38" fontId="10" fillId="0" borderId="44" xfId="2" applyFont="1" applyBorder="1" applyAlignment="1">
      <alignment vertical="center"/>
    </xf>
    <xf numFmtId="38" fontId="10" fillId="0" borderId="61" xfId="2" applyFont="1" applyBorder="1" applyAlignment="1">
      <alignment vertical="center"/>
    </xf>
    <xf numFmtId="38" fontId="21" fillId="0" borderId="44" xfId="2" applyFont="1" applyBorder="1" applyAlignment="1">
      <alignment vertical="center"/>
    </xf>
    <xf numFmtId="38" fontId="10" fillId="0" borderId="59" xfId="2" applyFont="1" applyBorder="1" applyAlignment="1">
      <alignment horizontal="right" vertical="center"/>
    </xf>
    <xf numFmtId="38" fontId="10" fillId="0" borderId="60" xfId="2" applyFont="1" applyBorder="1" applyAlignment="1">
      <alignment horizontal="right" vertical="center"/>
    </xf>
    <xf numFmtId="0" fontId="10" fillId="0" borderId="21" xfId="4" applyFont="1" applyBorder="1">
      <alignment vertical="center"/>
    </xf>
    <xf numFmtId="0" fontId="10" fillId="0" borderId="59" xfId="4" applyFont="1" applyBorder="1" applyAlignment="1">
      <alignment horizontal="right" vertical="center"/>
    </xf>
    <xf numFmtId="0" fontId="10" fillId="0" borderId="60" xfId="4" applyFont="1" applyBorder="1" applyAlignment="1">
      <alignment horizontal="right" vertical="center"/>
    </xf>
    <xf numFmtId="0" fontId="10" fillId="0" borderId="44" xfId="4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59" xfId="0" applyFont="1" applyBorder="1" applyAlignment="1">
      <alignment horizontal="right" vertical="center"/>
    </xf>
    <xf numFmtId="0" fontId="10" fillId="0" borderId="6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21" xfId="1" applyNumberFormat="1" applyFont="1" applyBorder="1" applyAlignment="1" applyProtection="1">
      <alignment vertical="center"/>
    </xf>
    <xf numFmtId="3" fontId="10" fillId="0" borderId="59" xfId="4" applyNumberFormat="1" applyFont="1" applyBorder="1">
      <alignment vertical="center"/>
    </xf>
    <xf numFmtId="3" fontId="10" fillId="0" borderId="44" xfId="4" applyNumberFormat="1" applyFont="1" applyBorder="1">
      <alignment vertical="center"/>
    </xf>
    <xf numFmtId="0" fontId="10" fillId="0" borderId="61" xfId="4" applyFont="1" applyBorder="1">
      <alignment vertical="center"/>
    </xf>
    <xf numFmtId="0" fontId="10" fillId="0" borderId="44" xfId="4" applyFont="1" applyBorder="1">
      <alignment vertical="center"/>
    </xf>
    <xf numFmtId="0" fontId="10" fillId="0" borderId="59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10" fillId="0" borderId="59" xfId="4" applyFont="1" applyBorder="1">
      <alignment vertical="center"/>
    </xf>
    <xf numFmtId="0" fontId="10" fillId="0" borderId="61" xfId="4" applyFont="1" applyBorder="1" applyAlignment="1">
      <alignment horizontal="right" vertical="center"/>
    </xf>
    <xf numFmtId="0" fontId="10" fillId="0" borderId="61" xfId="0" applyFont="1" applyBorder="1" applyAlignment="1">
      <alignment horizontal="right" vertical="center"/>
    </xf>
    <xf numFmtId="0" fontId="3" fillId="2" borderId="6" xfId="4" applyFont="1" applyFill="1" applyBorder="1" applyAlignment="1">
      <alignment horizontal="center" vertical="center"/>
    </xf>
    <xf numFmtId="0" fontId="10" fillId="0" borderId="26" xfId="0" applyFont="1" applyBorder="1" applyAlignment="1">
      <alignment horizontal="right" vertical="center"/>
    </xf>
    <xf numFmtId="0" fontId="10" fillId="0" borderId="62" xfId="0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0" fontId="10" fillId="0" borderId="43" xfId="1" applyNumberFormat="1" applyFont="1" applyBorder="1" applyAlignment="1" applyProtection="1">
      <alignment vertical="center"/>
    </xf>
    <xf numFmtId="0" fontId="10" fillId="0" borderId="56" xfId="4" applyFont="1" applyBorder="1">
      <alignment vertical="center"/>
    </xf>
    <xf numFmtId="3" fontId="10" fillId="0" borderId="42" xfId="4" applyNumberFormat="1" applyFont="1" applyBorder="1">
      <alignment vertical="center"/>
    </xf>
    <xf numFmtId="0" fontId="10" fillId="0" borderId="58" xfId="4" applyFont="1" applyBorder="1" applyAlignment="1">
      <alignment horizontal="right" vertical="center"/>
    </xf>
    <xf numFmtId="3" fontId="10" fillId="0" borderId="56" xfId="4" applyNumberFormat="1" applyFont="1" applyBorder="1">
      <alignment vertical="center"/>
    </xf>
    <xf numFmtId="0" fontId="10" fillId="0" borderId="48" xfId="0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56" xfId="0" applyFont="1" applyBorder="1" applyAlignment="1">
      <alignment horizontal="right" vertical="center"/>
    </xf>
    <xf numFmtId="0" fontId="10" fillId="0" borderId="49" xfId="0" applyFont="1" applyBorder="1" applyAlignment="1">
      <alignment horizontal="right" vertical="center"/>
    </xf>
    <xf numFmtId="0" fontId="3" fillId="0" borderId="18" xfId="4" applyFont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10" fillId="0" borderId="16" xfId="1" applyNumberFormat="1" applyFont="1" applyBorder="1" applyAlignment="1" applyProtection="1">
      <alignment vertical="center"/>
    </xf>
    <xf numFmtId="0" fontId="10" fillId="0" borderId="16" xfId="4" applyFont="1" applyBorder="1">
      <alignment vertical="center"/>
    </xf>
    <xf numFmtId="3" fontId="10" fillId="0" borderId="16" xfId="4" applyNumberFormat="1" applyFont="1" applyBorder="1">
      <alignment vertical="center"/>
    </xf>
    <xf numFmtId="0" fontId="10" fillId="0" borderId="16" xfId="4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top"/>
    </xf>
    <xf numFmtId="0" fontId="4" fillId="2" borderId="50" xfId="4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/>
    </xf>
    <xf numFmtId="0" fontId="10" fillId="0" borderId="63" xfId="1" applyNumberFormat="1" applyFont="1" applyBorder="1" applyAlignment="1" applyProtection="1">
      <alignment horizontal="right" vertical="center"/>
    </xf>
    <xf numFmtId="0" fontId="10" fillId="0" borderId="63" xfId="4" applyFont="1" applyBorder="1" applyAlignment="1">
      <alignment horizontal="right" vertical="center"/>
    </xf>
    <xf numFmtId="0" fontId="10" fillId="0" borderId="63" xfId="0" applyFont="1" applyBorder="1" applyAlignment="1">
      <alignment horizontal="right" vertical="center"/>
    </xf>
    <xf numFmtId="0" fontId="3" fillId="2" borderId="9" xfId="4" applyFont="1" applyFill="1" applyBorder="1" applyAlignment="1">
      <alignment horizontal="center" vertical="center"/>
    </xf>
    <xf numFmtId="0" fontId="10" fillId="0" borderId="21" xfId="1" applyNumberFormat="1" applyFont="1" applyBorder="1" applyAlignment="1" applyProtection="1">
      <alignment horizontal="right" vertical="center"/>
    </xf>
    <xf numFmtId="0" fontId="10" fillId="0" borderId="21" xfId="4" applyFont="1" applyBorder="1" applyAlignment="1">
      <alignment horizontal="right" vertical="center"/>
    </xf>
    <xf numFmtId="0" fontId="3" fillId="2" borderId="19" xfId="4" applyFont="1" applyFill="1" applyBorder="1" applyAlignment="1">
      <alignment horizontal="center" vertical="center"/>
    </xf>
    <xf numFmtId="0" fontId="10" fillId="0" borderId="49" xfId="1" applyNumberFormat="1" applyFont="1" applyBorder="1" applyAlignment="1" applyProtection="1">
      <alignment horizontal="right" vertical="center"/>
    </xf>
    <xf numFmtId="0" fontId="10" fillId="0" borderId="49" xfId="4" applyFont="1" applyBorder="1" applyAlignment="1">
      <alignment horizontal="right" vertical="center"/>
    </xf>
    <xf numFmtId="0" fontId="3" fillId="0" borderId="0" xfId="4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38" fontId="10" fillId="0" borderId="8" xfId="2" applyFont="1" applyFill="1" applyBorder="1" applyAlignment="1">
      <alignment vertical="center"/>
    </xf>
    <xf numFmtId="0" fontId="17" fillId="3" borderId="19" xfId="0" applyFont="1" applyFill="1" applyBorder="1" applyAlignment="1">
      <alignment horizontal="center" vertical="center"/>
    </xf>
    <xf numFmtId="38" fontId="10" fillId="0" borderId="19" xfId="2" applyFont="1" applyFill="1" applyBorder="1" applyAlignment="1">
      <alignment vertical="center"/>
    </xf>
    <xf numFmtId="0" fontId="12" fillId="0" borderId="7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8" fontId="6" fillId="0" borderId="29" xfId="2" applyFont="1" applyFill="1" applyBorder="1" applyAlignment="1">
      <alignment horizontal="center" vertical="center"/>
    </xf>
    <xf numFmtId="38" fontId="6" fillId="0" borderId="30" xfId="2" applyFont="1" applyFill="1" applyBorder="1" applyAlignment="1">
      <alignment horizontal="center" vertical="center"/>
    </xf>
    <xf numFmtId="38" fontId="6" fillId="0" borderId="31" xfId="2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 shrinkToFit="1"/>
    </xf>
    <xf numFmtId="0" fontId="16" fillId="0" borderId="0" xfId="0" applyFont="1" applyAlignment="1">
      <alignment horizontal="right" vertical="center" shrinkToFit="1"/>
    </xf>
    <xf numFmtId="38" fontId="6" fillId="0" borderId="20" xfId="2" applyFont="1" applyFill="1" applyBorder="1" applyAlignment="1">
      <alignment horizontal="right" vertical="center"/>
    </xf>
    <xf numFmtId="38" fontId="6" fillId="0" borderId="25" xfId="2" applyFont="1" applyFill="1" applyBorder="1" applyAlignment="1">
      <alignment horizontal="right" vertical="center"/>
    </xf>
    <xf numFmtId="38" fontId="6" fillId="0" borderId="26" xfId="2" applyFont="1" applyFill="1" applyBorder="1" applyAlignment="1">
      <alignment horizontal="right" vertical="center"/>
    </xf>
    <xf numFmtId="38" fontId="6" fillId="0" borderId="27" xfId="2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9" fillId="0" borderId="34" xfId="0" applyFont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0" fillId="0" borderId="8" xfId="1" applyNumberFormat="1" applyFont="1" applyBorder="1" applyAlignment="1" applyProtection="1">
      <alignment horizontal="right" vertical="center"/>
    </xf>
    <xf numFmtId="0" fontId="10" fillId="0" borderId="59" xfId="4" applyFont="1" applyBorder="1" applyAlignment="1">
      <alignment horizontal="right" vertical="center"/>
    </xf>
    <xf numFmtId="0" fontId="10" fillId="0" borderId="44" xfId="4" applyFont="1" applyBorder="1" applyAlignment="1">
      <alignment horizontal="right" vertical="center"/>
    </xf>
    <xf numFmtId="3" fontId="10" fillId="0" borderId="59" xfId="4" applyNumberFormat="1" applyFont="1" applyBorder="1" applyAlignment="1">
      <alignment horizontal="right" vertical="center"/>
    </xf>
    <xf numFmtId="3" fontId="10" fillId="0" borderId="44" xfId="4" applyNumberFormat="1" applyFont="1" applyBorder="1" applyAlignment="1">
      <alignment horizontal="right" vertical="center"/>
    </xf>
    <xf numFmtId="0" fontId="10" fillId="0" borderId="59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177" fontId="10" fillId="0" borderId="59" xfId="0" applyNumberFormat="1" applyFont="1" applyBorder="1" applyAlignment="1">
      <alignment horizontal="right" vertical="center"/>
    </xf>
    <xf numFmtId="177" fontId="10" fillId="0" borderId="44" xfId="0" applyNumberFormat="1" applyFont="1" applyBorder="1" applyAlignment="1">
      <alignment horizontal="right" vertical="center"/>
    </xf>
    <xf numFmtId="0" fontId="10" fillId="0" borderId="19" xfId="1" applyNumberFormat="1" applyFont="1" applyBorder="1" applyAlignment="1" applyProtection="1">
      <alignment horizontal="right" vertical="center"/>
    </xf>
    <xf numFmtId="0" fontId="10" fillId="0" borderId="62" xfId="4" applyFont="1" applyBorder="1" applyAlignment="1">
      <alignment horizontal="right" vertical="center"/>
    </xf>
    <xf numFmtId="0" fontId="10" fillId="0" borderId="48" xfId="4" applyFont="1" applyBorder="1" applyAlignment="1">
      <alignment horizontal="right" vertical="center"/>
    </xf>
    <xf numFmtId="3" fontId="10" fillId="0" borderId="62" xfId="4" applyNumberFormat="1" applyFont="1" applyBorder="1" applyAlignment="1">
      <alignment horizontal="right" vertical="center"/>
    </xf>
    <xf numFmtId="3" fontId="10" fillId="0" borderId="48" xfId="4" applyNumberFormat="1" applyFont="1" applyBorder="1" applyAlignment="1">
      <alignment horizontal="right" vertical="center"/>
    </xf>
    <xf numFmtId="0" fontId="10" fillId="0" borderId="62" xfId="0" applyFont="1" applyBorder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177" fontId="10" fillId="0" borderId="62" xfId="0" applyNumberFormat="1" applyFont="1" applyBorder="1" applyAlignment="1">
      <alignment horizontal="right" vertical="center"/>
    </xf>
    <xf numFmtId="177" fontId="10" fillId="0" borderId="48" xfId="0" applyNumberFormat="1" applyFont="1" applyBorder="1" applyAlignment="1">
      <alignment horizontal="right" vertical="center"/>
    </xf>
    <xf numFmtId="0" fontId="4" fillId="2" borderId="5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10" fillId="0" borderId="52" xfId="1" applyNumberFormat="1" applyFont="1" applyBorder="1" applyAlignment="1" applyProtection="1">
      <alignment horizontal="right" vertical="center"/>
    </xf>
    <xf numFmtId="0" fontId="10" fillId="0" borderId="64" xfId="4" applyFont="1" applyBorder="1" applyAlignment="1">
      <alignment horizontal="right" vertical="center"/>
    </xf>
    <xf numFmtId="0" fontId="10" fillId="0" borderId="65" xfId="4" applyFont="1" applyBorder="1" applyAlignment="1">
      <alignment horizontal="right" vertical="center"/>
    </xf>
    <xf numFmtId="3" fontId="10" fillId="0" borderId="64" xfId="4" applyNumberFormat="1" applyFont="1" applyBorder="1" applyAlignment="1">
      <alignment horizontal="right" vertical="center"/>
    </xf>
    <xf numFmtId="3" fontId="10" fillId="0" borderId="65" xfId="4" applyNumberFormat="1" applyFont="1" applyBorder="1" applyAlignment="1">
      <alignment horizontal="right" vertical="center"/>
    </xf>
    <xf numFmtId="0" fontId="10" fillId="0" borderId="64" xfId="0" applyFont="1" applyBorder="1" applyAlignment="1">
      <alignment horizontal="right" vertical="center"/>
    </xf>
    <xf numFmtId="0" fontId="10" fillId="0" borderId="65" xfId="0" applyFont="1" applyBorder="1" applyAlignment="1">
      <alignment horizontal="right" vertical="center"/>
    </xf>
    <xf numFmtId="177" fontId="10" fillId="0" borderId="64" xfId="0" applyNumberFormat="1" applyFont="1" applyBorder="1" applyAlignment="1">
      <alignment horizontal="right" vertical="center"/>
    </xf>
    <xf numFmtId="177" fontId="10" fillId="0" borderId="65" xfId="0" applyNumberFormat="1" applyFont="1" applyBorder="1" applyAlignment="1">
      <alignment horizontal="right" vertical="center"/>
    </xf>
    <xf numFmtId="0" fontId="3" fillId="2" borderId="52" xfId="4" applyFont="1" applyFill="1" applyBorder="1" applyAlignment="1">
      <alignment horizontal="center" vertical="center"/>
    </xf>
    <xf numFmtId="0" fontId="3" fillId="2" borderId="19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0" fontId="4" fillId="2" borderId="53" xfId="4" applyFont="1" applyFill="1" applyBorder="1" applyAlignment="1">
      <alignment horizontal="center" vertical="center" wrapText="1"/>
    </xf>
    <xf numFmtId="0" fontId="4" fillId="2" borderId="45" xfId="4" applyFont="1" applyFill="1" applyBorder="1" applyAlignment="1">
      <alignment horizontal="center" vertical="center" wrapText="1"/>
    </xf>
    <xf numFmtId="0" fontId="3" fillId="2" borderId="50" xfId="4" applyFont="1" applyFill="1" applyBorder="1" applyAlignment="1">
      <alignment horizontal="center" vertical="center"/>
    </xf>
    <xf numFmtId="0" fontId="3" fillId="2" borderId="53" xfId="4" applyFont="1" applyFill="1" applyBorder="1" applyAlignment="1">
      <alignment horizontal="center" vertical="center"/>
    </xf>
    <xf numFmtId="0" fontId="3" fillId="2" borderId="54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/>
    </xf>
    <xf numFmtId="0" fontId="3" fillId="2" borderId="16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5" xfId="4" applyFont="1" applyFill="1" applyBorder="1" applyAlignment="1">
      <alignment horizontal="center" vertical="center"/>
    </xf>
    <xf numFmtId="0" fontId="3" fillId="2" borderId="45" xfId="4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9" fillId="0" borderId="0" xfId="4" applyFont="1" applyAlignment="1">
      <alignment vertical="center"/>
    </xf>
    <xf numFmtId="0" fontId="14" fillId="0" borderId="0" xfId="0" applyFont="1" applyAlignment="1">
      <alignment vertical="center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_p24 畜産種別" xfId="4" xr:uid="{FACE5ED8-AF06-4F51-8A00-EF83A0F6DA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zoomScaleNormal="100" workbookViewId="0">
      <selection activeCell="N11" sqref="N11"/>
    </sheetView>
  </sheetViews>
  <sheetFormatPr defaultRowHeight="13.5" x14ac:dyDescent="0.15"/>
  <cols>
    <col min="1" max="2" width="7.375" style="4" customWidth="1"/>
    <col min="3" max="6" width="8.125" style="4" customWidth="1"/>
    <col min="7" max="12" width="8.25" style="4" customWidth="1"/>
    <col min="13" max="13" width="5.125" style="4" customWidth="1"/>
    <col min="14" max="14" width="6.5" style="4" customWidth="1"/>
    <col min="15" max="15" width="5.125" style="4" customWidth="1"/>
    <col min="16" max="16" width="6.5" style="4" customWidth="1"/>
    <col min="17" max="16384" width="9" style="4"/>
  </cols>
  <sheetData>
    <row r="1" spans="1:14" ht="31.5" customHeight="1" x14ac:dyDescent="0.15">
      <c r="A1" s="346" t="s">
        <v>50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4" ht="18.75" customHeight="1" x14ac:dyDescent="0.15">
      <c r="A2" s="1" t="s">
        <v>4</v>
      </c>
      <c r="B2" s="1"/>
      <c r="H2" s="263" t="s">
        <v>38</v>
      </c>
      <c r="I2" s="263"/>
      <c r="J2" s="263"/>
      <c r="K2" s="263"/>
      <c r="L2" s="263"/>
      <c r="M2" s="6"/>
      <c r="N2" s="6"/>
    </row>
    <row r="3" spans="1:14" ht="25.5" customHeight="1" x14ac:dyDescent="0.15">
      <c r="A3" s="255" t="s">
        <v>21</v>
      </c>
      <c r="B3" s="255" t="s">
        <v>22</v>
      </c>
      <c r="C3" s="257" t="s">
        <v>32</v>
      </c>
      <c r="D3" s="257" t="s">
        <v>29</v>
      </c>
      <c r="E3" s="257" t="s">
        <v>33</v>
      </c>
      <c r="F3" s="264" t="s">
        <v>5</v>
      </c>
      <c r="G3" s="265"/>
      <c r="H3" s="266" t="s">
        <v>20</v>
      </c>
      <c r="I3" s="271"/>
      <c r="J3" s="266" t="s">
        <v>24</v>
      </c>
      <c r="K3" s="267"/>
    </row>
    <row r="4" spans="1:14" ht="20.25" customHeight="1" x14ac:dyDescent="0.15">
      <c r="A4" s="256"/>
      <c r="B4" s="256"/>
      <c r="C4" s="258"/>
      <c r="D4" s="258"/>
      <c r="E4" s="258"/>
      <c r="F4" s="37" t="s">
        <v>19</v>
      </c>
      <c r="G4" s="38" t="s">
        <v>34</v>
      </c>
      <c r="H4" s="37" t="s">
        <v>19</v>
      </c>
      <c r="I4" s="38" t="s">
        <v>34</v>
      </c>
      <c r="J4" s="37" t="s">
        <v>19</v>
      </c>
      <c r="K4" s="38" t="s">
        <v>34</v>
      </c>
    </row>
    <row r="5" spans="1:14" ht="19.5" customHeight="1" x14ac:dyDescent="0.15">
      <c r="A5" s="18" t="s">
        <v>12</v>
      </c>
      <c r="B5" s="18" t="s">
        <v>10</v>
      </c>
      <c r="C5" s="7">
        <v>5130</v>
      </c>
      <c r="D5" s="7">
        <v>2481</v>
      </c>
      <c r="E5" s="7">
        <v>4765</v>
      </c>
      <c r="F5" s="7">
        <v>2460</v>
      </c>
      <c r="G5" s="7">
        <v>4229</v>
      </c>
      <c r="H5" s="7">
        <v>1564</v>
      </c>
      <c r="I5" s="7">
        <v>432</v>
      </c>
      <c r="J5" s="7">
        <v>254</v>
      </c>
      <c r="K5" s="7">
        <v>104</v>
      </c>
    </row>
    <row r="6" spans="1:14" ht="19.5" customHeight="1" x14ac:dyDescent="0.15">
      <c r="A6" s="18" t="s">
        <v>13</v>
      </c>
      <c r="B6" s="18" t="s">
        <v>10</v>
      </c>
      <c r="C6" s="7">
        <v>5157</v>
      </c>
      <c r="D6" s="7">
        <v>2414</v>
      </c>
      <c r="E6" s="7">
        <v>4810</v>
      </c>
      <c r="F6" s="7">
        <v>2401</v>
      </c>
      <c r="G6" s="7">
        <v>4320</v>
      </c>
      <c r="H6" s="7">
        <v>1656</v>
      </c>
      <c r="I6" s="7">
        <v>463</v>
      </c>
      <c r="J6" s="7">
        <v>152</v>
      </c>
      <c r="K6" s="7">
        <v>27</v>
      </c>
    </row>
    <row r="7" spans="1:14" ht="19.5" customHeight="1" x14ac:dyDescent="0.15">
      <c r="A7" s="18" t="s">
        <v>14</v>
      </c>
      <c r="B7" s="18" t="s">
        <v>10</v>
      </c>
      <c r="C7" s="7">
        <v>5062</v>
      </c>
      <c r="D7" s="7">
        <v>2285</v>
      </c>
      <c r="E7" s="7">
        <v>4759</v>
      </c>
      <c r="F7" s="7">
        <v>2267</v>
      </c>
      <c r="G7" s="7">
        <v>4015</v>
      </c>
      <c r="H7" s="7">
        <v>2426</v>
      </c>
      <c r="I7" s="7">
        <v>682</v>
      </c>
      <c r="J7" s="7">
        <v>255</v>
      </c>
      <c r="K7" s="7">
        <v>62</v>
      </c>
    </row>
    <row r="8" spans="1:14" ht="19.5" customHeight="1" x14ac:dyDescent="0.15">
      <c r="A8" s="18" t="s">
        <v>15</v>
      </c>
      <c r="B8" s="18" t="s">
        <v>10</v>
      </c>
      <c r="C8" s="7">
        <v>5039</v>
      </c>
      <c r="D8" s="7">
        <v>2198</v>
      </c>
      <c r="E8" s="7">
        <v>4750</v>
      </c>
      <c r="F8" s="7">
        <v>2183</v>
      </c>
      <c r="G8" s="7">
        <v>3967</v>
      </c>
      <c r="H8" s="7">
        <v>2314</v>
      </c>
      <c r="I8" s="7">
        <v>694</v>
      </c>
      <c r="J8" s="7">
        <v>250</v>
      </c>
      <c r="K8" s="7">
        <v>69</v>
      </c>
    </row>
    <row r="9" spans="1:14" ht="19.5" customHeight="1" x14ac:dyDescent="0.15">
      <c r="A9" s="18" t="s">
        <v>16</v>
      </c>
      <c r="B9" s="18" t="s">
        <v>10</v>
      </c>
      <c r="C9" s="7">
        <v>5105</v>
      </c>
      <c r="D9" s="7">
        <v>2082</v>
      </c>
      <c r="E9" s="7">
        <v>4782</v>
      </c>
      <c r="F9" s="7">
        <v>2073</v>
      </c>
      <c r="G9" s="7">
        <v>4406</v>
      </c>
      <c r="H9" s="7">
        <v>869</v>
      </c>
      <c r="I9" s="7">
        <v>306</v>
      </c>
      <c r="J9" s="7">
        <v>270</v>
      </c>
      <c r="K9" s="7">
        <v>70</v>
      </c>
    </row>
    <row r="10" spans="1:14" ht="19.5" customHeight="1" x14ac:dyDescent="0.15">
      <c r="A10" s="18" t="s">
        <v>17</v>
      </c>
      <c r="B10" s="18" t="s">
        <v>10</v>
      </c>
      <c r="C10" s="7">
        <v>5098</v>
      </c>
      <c r="D10" s="7">
        <v>1993</v>
      </c>
      <c r="E10" s="7">
        <v>4804</v>
      </c>
      <c r="F10" s="8">
        <v>1973</v>
      </c>
      <c r="G10" s="7">
        <v>4122</v>
      </c>
      <c r="H10" s="7">
        <v>1087</v>
      </c>
      <c r="I10" s="7">
        <v>479</v>
      </c>
      <c r="J10" s="7">
        <v>609</v>
      </c>
      <c r="K10" s="7">
        <v>204</v>
      </c>
    </row>
    <row r="11" spans="1:14" ht="19.5" customHeight="1" x14ac:dyDescent="0.15">
      <c r="A11" s="18" t="s">
        <v>18</v>
      </c>
      <c r="B11" s="25" t="s">
        <v>11</v>
      </c>
      <c r="C11" s="10">
        <v>5124</v>
      </c>
      <c r="D11" s="7">
        <v>1797</v>
      </c>
      <c r="E11" s="7">
        <v>4824</v>
      </c>
      <c r="F11" s="8">
        <v>1767</v>
      </c>
      <c r="G11" s="7">
        <v>3755</v>
      </c>
      <c r="H11" s="7">
        <v>1148</v>
      </c>
      <c r="I11" s="7">
        <v>845</v>
      </c>
      <c r="J11" s="7">
        <v>463</v>
      </c>
      <c r="K11" s="7">
        <v>225</v>
      </c>
    </row>
    <row r="12" spans="1:14" ht="19.5" customHeight="1" x14ac:dyDescent="0.15">
      <c r="A12" s="26" t="s">
        <v>31</v>
      </c>
      <c r="B12" s="25" t="s">
        <v>11</v>
      </c>
      <c r="C12" s="10">
        <v>4974</v>
      </c>
      <c r="D12" s="7">
        <v>1603</v>
      </c>
      <c r="E12" s="7">
        <v>4706</v>
      </c>
      <c r="F12" s="8">
        <v>1582</v>
      </c>
      <c r="G12" s="7">
        <v>3724</v>
      </c>
      <c r="H12" s="7">
        <v>1041</v>
      </c>
      <c r="I12" s="7">
        <v>877</v>
      </c>
      <c r="J12" s="7">
        <v>259</v>
      </c>
      <c r="K12" s="7">
        <v>105</v>
      </c>
    </row>
    <row r="13" spans="1:14" ht="19.5" customHeight="1" x14ac:dyDescent="0.15">
      <c r="A13" s="28" t="s">
        <v>30</v>
      </c>
      <c r="B13" s="30" t="s">
        <v>40</v>
      </c>
      <c r="C13" s="31">
        <v>4907</v>
      </c>
      <c r="D13" s="31">
        <v>1477</v>
      </c>
      <c r="E13" s="31">
        <v>4617</v>
      </c>
      <c r="F13" s="31">
        <v>1413</v>
      </c>
      <c r="G13" s="31">
        <v>3677</v>
      </c>
      <c r="H13" s="32">
        <v>592</v>
      </c>
      <c r="I13" s="32">
        <v>831</v>
      </c>
      <c r="J13" s="31">
        <v>241</v>
      </c>
      <c r="K13" s="31">
        <v>108</v>
      </c>
    </row>
    <row r="14" spans="1:14" ht="19.5" customHeight="1" x14ac:dyDescent="0.15">
      <c r="A14" s="28" t="s">
        <v>39</v>
      </c>
      <c r="B14" s="30" t="s">
        <v>40</v>
      </c>
      <c r="C14" s="31">
        <v>4894</v>
      </c>
      <c r="D14" s="31">
        <v>1278</v>
      </c>
      <c r="E14" s="31">
        <v>4659</v>
      </c>
      <c r="F14" s="31">
        <v>1215</v>
      </c>
      <c r="G14" s="31">
        <v>3644</v>
      </c>
      <c r="H14" s="32">
        <v>390</v>
      </c>
      <c r="I14" s="32">
        <v>932</v>
      </c>
      <c r="J14" s="31">
        <v>154</v>
      </c>
      <c r="K14" s="31">
        <v>83</v>
      </c>
    </row>
    <row r="15" spans="1:14" ht="19.5" customHeight="1" x14ac:dyDescent="0.15">
      <c r="A15" s="27" t="s">
        <v>48</v>
      </c>
      <c r="B15" s="27" t="s">
        <v>40</v>
      </c>
      <c r="C15" s="23">
        <v>5094</v>
      </c>
      <c r="D15" s="23">
        <v>1081</v>
      </c>
      <c r="E15" s="23">
        <v>4709</v>
      </c>
      <c r="F15" s="23">
        <v>1115</v>
      </c>
      <c r="G15" s="23">
        <v>3454</v>
      </c>
      <c r="H15" s="44"/>
      <c r="I15" s="44"/>
      <c r="J15" s="44"/>
      <c r="K15" s="44"/>
    </row>
    <row r="16" spans="1:14" ht="15" customHeight="1" x14ac:dyDescent="0.15">
      <c r="A16" s="17"/>
      <c r="B16" s="17"/>
      <c r="C16" s="15"/>
      <c r="D16" s="15"/>
      <c r="E16" s="15"/>
      <c r="F16" s="16"/>
      <c r="G16" s="15"/>
      <c r="H16" s="15"/>
      <c r="I16" s="15"/>
      <c r="J16" s="15"/>
      <c r="K16" s="13"/>
    </row>
    <row r="17" spans="1:12" ht="18.75" customHeight="1" x14ac:dyDescent="0.15">
      <c r="A17" s="1" t="s">
        <v>3</v>
      </c>
      <c r="B17" s="14"/>
    </row>
    <row r="18" spans="1:12" ht="15" customHeight="1" x14ac:dyDescent="0.15">
      <c r="A18" s="255" t="s">
        <v>21</v>
      </c>
      <c r="B18" s="255" t="s">
        <v>22</v>
      </c>
      <c r="C18" s="257" t="s">
        <v>28</v>
      </c>
      <c r="D18" s="257" t="s">
        <v>35</v>
      </c>
      <c r="E18" s="261" t="s">
        <v>6</v>
      </c>
      <c r="F18" s="268"/>
      <c r="G18" s="268"/>
      <c r="H18" s="262"/>
      <c r="I18" s="266" t="s">
        <v>7</v>
      </c>
      <c r="J18" s="267"/>
      <c r="K18" s="266" t="s">
        <v>25</v>
      </c>
      <c r="L18" s="267"/>
    </row>
    <row r="19" spans="1:12" ht="20.25" customHeight="1" x14ac:dyDescent="0.15">
      <c r="A19" s="259"/>
      <c r="B19" s="259"/>
      <c r="C19" s="260"/>
      <c r="D19" s="260"/>
      <c r="E19" s="261" t="s">
        <v>41</v>
      </c>
      <c r="F19" s="262"/>
      <c r="G19" s="261" t="s">
        <v>23</v>
      </c>
      <c r="H19" s="262"/>
      <c r="I19" s="269"/>
      <c r="J19" s="270"/>
      <c r="K19" s="269"/>
      <c r="L19" s="270"/>
    </row>
    <row r="20" spans="1:12" ht="20.25" customHeight="1" x14ac:dyDescent="0.15">
      <c r="A20" s="256"/>
      <c r="B20" s="256"/>
      <c r="C20" s="258"/>
      <c r="D20" s="258"/>
      <c r="E20" s="20" t="s">
        <v>27</v>
      </c>
      <c r="F20" s="20" t="s">
        <v>36</v>
      </c>
      <c r="G20" s="19" t="s">
        <v>19</v>
      </c>
      <c r="H20" s="20" t="s">
        <v>34</v>
      </c>
      <c r="I20" s="19" t="s">
        <v>19</v>
      </c>
      <c r="J20" s="20" t="s">
        <v>34</v>
      </c>
      <c r="K20" s="19" t="s">
        <v>19</v>
      </c>
      <c r="L20" s="20" t="s">
        <v>34</v>
      </c>
    </row>
    <row r="21" spans="1:12" ht="19.5" customHeight="1" x14ac:dyDescent="0.15">
      <c r="A21" s="18" t="s">
        <v>12</v>
      </c>
      <c r="B21" s="18" t="s">
        <v>10</v>
      </c>
      <c r="C21" s="7">
        <v>2258</v>
      </c>
      <c r="D21" s="7">
        <v>314</v>
      </c>
      <c r="E21" s="7">
        <v>2243</v>
      </c>
      <c r="F21" s="7">
        <v>250</v>
      </c>
      <c r="G21" s="7">
        <v>91</v>
      </c>
      <c r="H21" s="7">
        <v>14</v>
      </c>
      <c r="I21" s="7">
        <v>52</v>
      </c>
      <c r="J21" s="7">
        <v>48</v>
      </c>
      <c r="K21" s="7">
        <v>108</v>
      </c>
      <c r="L21" s="7">
        <v>16</v>
      </c>
    </row>
    <row r="22" spans="1:12" ht="19.5" customHeight="1" x14ac:dyDescent="0.15">
      <c r="A22" s="18" t="s">
        <v>13</v>
      </c>
      <c r="B22" s="18" t="s">
        <v>10</v>
      </c>
      <c r="C22" s="7">
        <v>2107</v>
      </c>
      <c r="D22" s="7">
        <v>301</v>
      </c>
      <c r="E22" s="7">
        <v>2095</v>
      </c>
      <c r="F22" s="7">
        <v>248</v>
      </c>
      <c r="G22" s="7">
        <v>47</v>
      </c>
      <c r="H22" s="7">
        <v>18</v>
      </c>
      <c r="I22" s="7">
        <v>60</v>
      </c>
      <c r="J22" s="7">
        <v>43</v>
      </c>
      <c r="K22" s="7">
        <v>65</v>
      </c>
      <c r="L22" s="7">
        <v>10</v>
      </c>
    </row>
    <row r="23" spans="1:12" ht="19.5" customHeight="1" x14ac:dyDescent="0.15">
      <c r="A23" s="18" t="s">
        <v>14</v>
      </c>
      <c r="B23" s="18" t="s">
        <v>10</v>
      </c>
      <c r="C23" s="7">
        <v>2083</v>
      </c>
      <c r="D23" s="7">
        <v>263</v>
      </c>
      <c r="E23" s="7">
        <v>2037</v>
      </c>
      <c r="F23" s="7">
        <v>229</v>
      </c>
      <c r="G23" s="7">
        <v>37</v>
      </c>
      <c r="H23" s="7">
        <v>12</v>
      </c>
      <c r="I23" s="7">
        <v>64</v>
      </c>
      <c r="J23" s="7">
        <v>20</v>
      </c>
      <c r="K23" s="7">
        <v>104</v>
      </c>
      <c r="L23" s="7">
        <v>14</v>
      </c>
    </row>
    <row r="24" spans="1:12" ht="19.5" customHeight="1" x14ac:dyDescent="0.15">
      <c r="A24" s="18" t="s">
        <v>15</v>
      </c>
      <c r="B24" s="18" t="s">
        <v>10</v>
      </c>
      <c r="C24" s="7">
        <v>1822</v>
      </c>
      <c r="D24" s="7">
        <v>252</v>
      </c>
      <c r="E24" s="7">
        <v>1778</v>
      </c>
      <c r="F24" s="7">
        <v>184</v>
      </c>
      <c r="G24" s="35" t="s">
        <v>42</v>
      </c>
      <c r="H24" s="35" t="s">
        <v>42</v>
      </c>
      <c r="I24" s="7">
        <v>75</v>
      </c>
      <c r="J24" s="7">
        <v>47</v>
      </c>
      <c r="K24" s="7">
        <v>167</v>
      </c>
      <c r="L24" s="7">
        <v>21</v>
      </c>
    </row>
    <row r="25" spans="1:12" ht="19.5" customHeight="1" x14ac:dyDescent="0.15">
      <c r="A25" s="18" t="s">
        <v>16</v>
      </c>
      <c r="B25" s="18" t="s">
        <v>10</v>
      </c>
      <c r="C25" s="7">
        <v>1880</v>
      </c>
      <c r="D25" s="7">
        <v>294</v>
      </c>
      <c r="E25" s="7">
        <v>1857</v>
      </c>
      <c r="F25" s="7">
        <v>236</v>
      </c>
      <c r="G25" s="7">
        <v>100</v>
      </c>
      <c r="H25" s="7">
        <v>40</v>
      </c>
      <c r="I25" s="7">
        <v>55</v>
      </c>
      <c r="J25" s="7">
        <v>37</v>
      </c>
      <c r="K25" s="7">
        <v>152</v>
      </c>
      <c r="L25" s="7">
        <v>21</v>
      </c>
    </row>
    <row r="26" spans="1:12" ht="19.5" customHeight="1" x14ac:dyDescent="0.15">
      <c r="A26" s="18" t="s">
        <v>17</v>
      </c>
      <c r="B26" s="18" t="s">
        <v>10</v>
      </c>
      <c r="C26" s="7">
        <v>1787</v>
      </c>
      <c r="D26" s="7">
        <v>273</v>
      </c>
      <c r="E26" s="7">
        <v>1709</v>
      </c>
      <c r="F26" s="7">
        <v>199</v>
      </c>
      <c r="G26" s="7">
        <v>81</v>
      </c>
      <c r="H26" s="7">
        <v>30</v>
      </c>
      <c r="I26" s="7">
        <v>47</v>
      </c>
      <c r="J26" s="7">
        <v>42</v>
      </c>
      <c r="K26" s="7">
        <v>298</v>
      </c>
      <c r="L26" s="7">
        <v>32</v>
      </c>
    </row>
    <row r="27" spans="1:12" ht="19.5" customHeight="1" x14ac:dyDescent="0.15">
      <c r="A27" s="28" t="s">
        <v>18</v>
      </c>
      <c r="B27" s="25" t="s">
        <v>11</v>
      </c>
      <c r="C27" s="7">
        <v>1568</v>
      </c>
      <c r="D27" s="7">
        <v>283</v>
      </c>
      <c r="E27" s="7">
        <v>1532</v>
      </c>
      <c r="F27" s="7">
        <v>222</v>
      </c>
      <c r="G27" s="7">
        <v>60</v>
      </c>
      <c r="H27" s="7">
        <v>36</v>
      </c>
      <c r="I27" s="7">
        <v>42</v>
      </c>
      <c r="J27" s="7">
        <v>37</v>
      </c>
      <c r="K27" s="7">
        <v>159</v>
      </c>
      <c r="L27" s="7">
        <v>24</v>
      </c>
    </row>
    <row r="28" spans="1:12" ht="19.5" customHeight="1" x14ac:dyDescent="0.15">
      <c r="A28" s="29" t="s">
        <v>31</v>
      </c>
      <c r="B28" s="22" t="s">
        <v>11</v>
      </c>
      <c r="C28" s="5">
        <v>1245</v>
      </c>
      <c r="D28" s="5">
        <v>251</v>
      </c>
      <c r="E28" s="5">
        <v>1198</v>
      </c>
      <c r="F28" s="5">
        <v>183</v>
      </c>
      <c r="G28" s="5">
        <v>37</v>
      </c>
      <c r="H28" s="5">
        <v>31</v>
      </c>
      <c r="I28" s="5">
        <v>29</v>
      </c>
      <c r="J28" s="5">
        <v>40</v>
      </c>
      <c r="K28" s="5">
        <v>147</v>
      </c>
      <c r="L28" s="5">
        <v>28</v>
      </c>
    </row>
    <row r="29" spans="1:12" ht="19.5" customHeight="1" x14ac:dyDescent="0.15">
      <c r="A29" s="28" t="s">
        <v>30</v>
      </c>
      <c r="B29" s="30" t="s">
        <v>40</v>
      </c>
      <c r="C29" s="31">
        <v>1101</v>
      </c>
      <c r="D29" s="31">
        <v>276</v>
      </c>
      <c r="E29" s="31">
        <v>1048</v>
      </c>
      <c r="F29" s="31">
        <v>151</v>
      </c>
      <c r="G29" s="31">
        <v>13</v>
      </c>
      <c r="H29" s="31">
        <v>14</v>
      </c>
      <c r="I29" s="31">
        <v>38</v>
      </c>
      <c r="J29" s="31">
        <v>85</v>
      </c>
      <c r="K29" s="31">
        <v>150</v>
      </c>
      <c r="L29" s="31">
        <v>26</v>
      </c>
    </row>
    <row r="30" spans="1:12" ht="19.5" customHeight="1" x14ac:dyDescent="0.15">
      <c r="A30" s="28" t="s">
        <v>39</v>
      </c>
      <c r="B30" s="30" t="s">
        <v>40</v>
      </c>
      <c r="C30" s="31">
        <v>862</v>
      </c>
      <c r="D30" s="31">
        <v>220</v>
      </c>
      <c r="E30" s="31">
        <v>828</v>
      </c>
      <c r="F30" s="31">
        <v>140</v>
      </c>
      <c r="G30" s="31">
        <v>5</v>
      </c>
      <c r="H30" s="31">
        <v>4</v>
      </c>
      <c r="I30" s="31">
        <v>44</v>
      </c>
      <c r="J30" s="31">
        <v>58</v>
      </c>
      <c r="K30" s="31">
        <v>121</v>
      </c>
      <c r="L30" s="31">
        <v>18</v>
      </c>
    </row>
    <row r="31" spans="1:12" ht="19.5" customHeight="1" x14ac:dyDescent="0.15">
      <c r="A31" s="27" t="s">
        <v>47</v>
      </c>
      <c r="B31" s="27" t="s">
        <v>46</v>
      </c>
      <c r="C31" s="23">
        <v>433</v>
      </c>
      <c r="D31" s="23">
        <v>381</v>
      </c>
      <c r="E31" s="43"/>
      <c r="F31" s="43"/>
      <c r="G31" s="43"/>
      <c r="H31" s="43"/>
      <c r="I31" s="23">
        <v>49</v>
      </c>
      <c r="J31" s="23">
        <v>107</v>
      </c>
      <c r="K31" s="43"/>
      <c r="L31" s="43"/>
    </row>
    <row r="32" spans="1:12" ht="15" customHeight="1" x14ac:dyDescent="0.15">
      <c r="A32" s="17"/>
      <c r="B32" s="17"/>
      <c r="C32" s="15"/>
      <c r="D32" s="15"/>
      <c r="E32" s="15"/>
      <c r="F32" s="15"/>
      <c r="G32" s="15"/>
      <c r="H32" s="15"/>
      <c r="I32" s="15"/>
      <c r="J32" s="15"/>
      <c r="K32" s="15"/>
      <c r="L32" s="13"/>
    </row>
    <row r="33" spans="1:18" ht="18.75" customHeight="1" x14ac:dyDescent="0.15">
      <c r="A33" s="1" t="s">
        <v>2</v>
      </c>
    </row>
    <row r="34" spans="1:18" ht="19.5" customHeight="1" x14ac:dyDescent="0.15">
      <c r="A34" s="255" t="s">
        <v>0</v>
      </c>
      <c r="B34" s="255" t="s">
        <v>9</v>
      </c>
      <c r="C34" s="257" t="s">
        <v>26</v>
      </c>
      <c r="D34" s="257" t="s">
        <v>37</v>
      </c>
      <c r="E34" s="254" t="s">
        <v>1</v>
      </c>
      <c r="F34" s="254"/>
      <c r="G34" s="254" t="s">
        <v>8</v>
      </c>
      <c r="H34" s="254"/>
      <c r="I34" s="2"/>
    </row>
    <row r="35" spans="1:18" ht="20.25" customHeight="1" x14ac:dyDescent="0.15">
      <c r="A35" s="256"/>
      <c r="B35" s="256"/>
      <c r="C35" s="258"/>
      <c r="D35" s="258"/>
      <c r="E35" s="33" t="s">
        <v>19</v>
      </c>
      <c r="F35" s="34" t="s">
        <v>34</v>
      </c>
      <c r="G35" s="33" t="s">
        <v>19</v>
      </c>
      <c r="H35" s="34" t="s">
        <v>34</v>
      </c>
      <c r="I35" s="2"/>
      <c r="N35" s="3"/>
    </row>
    <row r="36" spans="1:18" ht="19.5" customHeight="1" x14ac:dyDescent="0.15">
      <c r="A36" s="18" t="s">
        <v>12</v>
      </c>
      <c r="B36" s="18" t="s">
        <v>10</v>
      </c>
      <c r="C36" s="7">
        <v>67</v>
      </c>
      <c r="D36" s="7">
        <v>52</v>
      </c>
      <c r="E36" s="7">
        <v>14</v>
      </c>
      <c r="F36" s="7">
        <v>7</v>
      </c>
      <c r="G36" s="7">
        <v>55</v>
      </c>
      <c r="H36" s="7">
        <v>45</v>
      </c>
    </row>
    <row r="37" spans="1:18" ht="19.5" customHeight="1" x14ac:dyDescent="0.15">
      <c r="A37" s="18" t="s">
        <v>13</v>
      </c>
      <c r="B37" s="18" t="s">
        <v>10</v>
      </c>
      <c r="C37" s="7">
        <v>56</v>
      </c>
      <c r="D37" s="7">
        <v>46</v>
      </c>
      <c r="E37" s="7">
        <v>14</v>
      </c>
      <c r="F37" s="7">
        <v>8</v>
      </c>
      <c r="G37" s="7">
        <v>43</v>
      </c>
      <c r="H37" s="7">
        <v>38</v>
      </c>
    </row>
    <row r="38" spans="1:18" ht="19.5" customHeight="1" x14ac:dyDescent="0.15">
      <c r="A38" s="18" t="s">
        <v>14</v>
      </c>
      <c r="B38" s="18" t="s">
        <v>10</v>
      </c>
      <c r="C38" s="7">
        <v>67</v>
      </c>
      <c r="D38" s="7">
        <v>39</v>
      </c>
      <c r="E38" s="7">
        <v>27</v>
      </c>
      <c r="F38" s="7">
        <v>10</v>
      </c>
      <c r="G38" s="7">
        <v>40</v>
      </c>
      <c r="H38" s="7">
        <v>29</v>
      </c>
    </row>
    <row r="39" spans="1:18" ht="19.5" customHeight="1" x14ac:dyDescent="0.15">
      <c r="A39" s="18" t="s">
        <v>15</v>
      </c>
      <c r="B39" s="18" t="s">
        <v>10</v>
      </c>
      <c r="C39" s="7">
        <v>56</v>
      </c>
      <c r="D39" s="7">
        <v>37</v>
      </c>
      <c r="E39" s="7">
        <v>25</v>
      </c>
      <c r="F39" s="7">
        <v>12</v>
      </c>
      <c r="G39" s="7">
        <v>32</v>
      </c>
      <c r="H39" s="7">
        <v>26</v>
      </c>
    </row>
    <row r="40" spans="1:18" ht="19.5" customHeight="1" x14ac:dyDescent="0.15">
      <c r="A40" s="18" t="s">
        <v>16</v>
      </c>
      <c r="B40" s="18" t="s">
        <v>10</v>
      </c>
      <c r="C40" s="7">
        <v>67</v>
      </c>
      <c r="D40" s="7">
        <v>29</v>
      </c>
      <c r="E40" s="7">
        <v>51</v>
      </c>
      <c r="F40" s="7">
        <v>16</v>
      </c>
      <c r="G40" s="7">
        <v>18</v>
      </c>
      <c r="H40" s="7">
        <v>13</v>
      </c>
    </row>
    <row r="41" spans="1:18" ht="19.5" customHeight="1" x14ac:dyDescent="0.15">
      <c r="A41" s="18" t="s">
        <v>17</v>
      </c>
      <c r="B41" s="18" t="s">
        <v>10</v>
      </c>
      <c r="C41" s="7">
        <v>40</v>
      </c>
      <c r="D41" s="7">
        <v>20</v>
      </c>
      <c r="E41" s="7">
        <v>32</v>
      </c>
      <c r="F41" s="7">
        <v>12</v>
      </c>
      <c r="G41" s="10">
        <v>9</v>
      </c>
      <c r="H41" s="7">
        <v>8</v>
      </c>
    </row>
    <row r="42" spans="1:18" ht="19.5" customHeight="1" x14ac:dyDescent="0.15">
      <c r="A42" s="28" t="s">
        <v>18</v>
      </c>
      <c r="B42" s="21" t="s">
        <v>11</v>
      </c>
      <c r="C42" s="11">
        <v>43</v>
      </c>
      <c r="D42" s="11">
        <v>16</v>
      </c>
      <c r="E42" s="11">
        <v>37</v>
      </c>
      <c r="F42" s="11">
        <v>11</v>
      </c>
      <c r="G42" s="12">
        <v>7</v>
      </c>
      <c r="H42" s="11">
        <v>5</v>
      </c>
      <c r="R42" s="42" t="s">
        <v>45</v>
      </c>
    </row>
    <row r="43" spans="1:18" ht="19.5" customHeight="1" x14ac:dyDescent="0.15">
      <c r="A43" s="29" t="s">
        <v>31</v>
      </c>
      <c r="B43" s="22" t="s">
        <v>11</v>
      </c>
      <c r="C43" s="5">
        <v>30</v>
      </c>
      <c r="D43" s="5">
        <v>17</v>
      </c>
      <c r="E43" s="5">
        <v>23</v>
      </c>
      <c r="F43" s="5">
        <v>12</v>
      </c>
      <c r="G43" s="9">
        <v>7</v>
      </c>
      <c r="H43" s="5">
        <v>5</v>
      </c>
    </row>
    <row r="44" spans="1:18" ht="19.5" customHeight="1" x14ac:dyDescent="0.15">
      <c r="A44" s="28" t="s">
        <v>30</v>
      </c>
      <c r="B44" s="30" t="s">
        <v>40</v>
      </c>
      <c r="C44" s="31">
        <v>29</v>
      </c>
      <c r="D44" s="31">
        <v>14</v>
      </c>
      <c r="E44" s="35" t="s">
        <v>44</v>
      </c>
      <c r="F44" s="35" t="s">
        <v>43</v>
      </c>
      <c r="G44" s="35" t="s">
        <v>42</v>
      </c>
      <c r="H44" s="36" t="s">
        <v>42</v>
      </c>
    </row>
    <row r="45" spans="1:18" ht="19.5" customHeight="1" x14ac:dyDescent="0.15">
      <c r="A45" s="28" t="s">
        <v>39</v>
      </c>
      <c r="B45" s="30" t="s">
        <v>40</v>
      </c>
      <c r="C45" s="31">
        <v>25</v>
      </c>
      <c r="D45" s="31">
        <v>15</v>
      </c>
      <c r="E45" s="39" t="s">
        <v>42</v>
      </c>
      <c r="F45" s="39" t="s">
        <v>42</v>
      </c>
      <c r="G45" s="39" t="s">
        <v>42</v>
      </c>
      <c r="H45" s="40" t="s">
        <v>42</v>
      </c>
      <c r="I45" s="41"/>
      <c r="J45" s="41"/>
      <c r="K45" s="41"/>
    </row>
    <row r="46" spans="1:18" ht="19.5" customHeight="1" x14ac:dyDescent="0.15">
      <c r="A46" s="27" t="s">
        <v>47</v>
      </c>
      <c r="B46" s="27" t="s">
        <v>46</v>
      </c>
      <c r="C46" s="23">
        <v>19</v>
      </c>
      <c r="D46" s="23">
        <v>4</v>
      </c>
      <c r="E46" s="24" t="s">
        <v>49</v>
      </c>
      <c r="F46" s="24" t="s">
        <v>49</v>
      </c>
      <c r="G46" s="24" t="s">
        <v>49</v>
      </c>
      <c r="H46" s="24" t="s">
        <v>49</v>
      </c>
      <c r="I46" s="252"/>
      <c r="J46" s="253"/>
      <c r="K46" s="253"/>
      <c r="L46" s="253"/>
    </row>
    <row r="47" spans="1:18" x14ac:dyDescent="0.15">
      <c r="H47" s="13"/>
    </row>
  </sheetData>
  <sheetProtection algorithmName="SHA-512" hashValue="X2Barbaf+FupXLcPPzAkk5STkrrv7gX3hhGH4hUPVat7Houi6n2uW+edzqxlwJ4Qn3iWHcdLPH9f/yL4aHhvFA==" saltValue="y6SWLfAoqKcP9DIjZnVHYw==" spinCount="100000" sheet="1" objects="1" scenarios="1"/>
  <mergeCells count="26">
    <mergeCell ref="G19:H19"/>
    <mergeCell ref="H2:L2"/>
    <mergeCell ref="E3:E4"/>
    <mergeCell ref="F3:G3"/>
    <mergeCell ref="J3:K3"/>
    <mergeCell ref="E18:H18"/>
    <mergeCell ref="I18:J19"/>
    <mergeCell ref="K18:L19"/>
    <mergeCell ref="E19:F19"/>
    <mergeCell ref="H3:I3"/>
    <mergeCell ref="I46:L46"/>
    <mergeCell ref="A1:L1"/>
    <mergeCell ref="G34:H34"/>
    <mergeCell ref="A34:A35"/>
    <mergeCell ref="D34:D35"/>
    <mergeCell ref="E34:F34"/>
    <mergeCell ref="C34:C35"/>
    <mergeCell ref="C3:C4"/>
    <mergeCell ref="D3:D4"/>
    <mergeCell ref="B34:B35"/>
    <mergeCell ref="B18:B20"/>
    <mergeCell ref="C18:C20"/>
    <mergeCell ref="D18:D20"/>
    <mergeCell ref="A3:A4"/>
    <mergeCell ref="B3:B4"/>
    <mergeCell ref="A18:A20"/>
  </mergeCells>
  <phoneticPr fontId="2"/>
  <pageMargins left="0.78740157480314965" right="0.98425196850393704" top="0.78740157480314965" bottom="0.76" header="0.51181102362204722" footer="0.11811023622047245"/>
  <pageSetup paperSize="9" scale="87" orientation="portrait" horizontalDpi="300" verticalDpi="300" r:id="rId1"/>
  <headerFooter alignWithMargins="0">
    <oddHeader>&amp;R&amp;"ＭＳ Ｐ明朝,標準"農林業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76E90-E886-40D5-AD58-BCAD3A4436B1}">
  <dimension ref="A1:M32"/>
  <sheetViews>
    <sheetView workbookViewId="0">
      <selection sqref="A1:M1"/>
    </sheetView>
  </sheetViews>
  <sheetFormatPr defaultRowHeight="13.5" x14ac:dyDescent="0.15"/>
  <cols>
    <col min="1" max="1" width="7.125" customWidth="1"/>
    <col min="2" max="2" width="7.875" customWidth="1"/>
    <col min="3" max="3" width="6.75" customWidth="1"/>
    <col min="4" max="4" width="5.25" customWidth="1"/>
    <col min="5" max="13" width="5.625" customWidth="1"/>
  </cols>
  <sheetData>
    <row r="1" spans="1:13" ht="24.75" customHeight="1" x14ac:dyDescent="0.15">
      <c r="A1" s="346" t="s">
        <v>51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2.75" customHeight="1" x14ac:dyDescent="0.15">
      <c r="A2" s="1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  <c r="L2" s="2"/>
      <c r="M2" s="46" t="s">
        <v>53</v>
      </c>
    </row>
    <row r="3" spans="1:13" ht="26.25" customHeight="1" x14ac:dyDescent="0.15">
      <c r="A3" s="47" t="s">
        <v>54</v>
      </c>
      <c r="B3" s="47" t="s">
        <v>55</v>
      </c>
      <c r="C3" s="48" t="s">
        <v>56</v>
      </c>
      <c r="D3" s="48" t="s">
        <v>57</v>
      </c>
      <c r="E3" s="49" t="s">
        <v>58</v>
      </c>
      <c r="F3" s="49" t="s">
        <v>59</v>
      </c>
      <c r="G3" s="50" t="s">
        <v>60</v>
      </c>
      <c r="H3" s="50" t="s">
        <v>61</v>
      </c>
      <c r="I3" s="50" t="s">
        <v>62</v>
      </c>
      <c r="J3" s="50" t="s">
        <v>63</v>
      </c>
      <c r="K3" s="50" t="s">
        <v>64</v>
      </c>
      <c r="L3" s="50" t="s">
        <v>65</v>
      </c>
      <c r="M3" s="50" t="s">
        <v>66</v>
      </c>
    </row>
    <row r="4" spans="1:13" ht="16.5" customHeight="1" x14ac:dyDescent="0.15">
      <c r="A4" s="51" t="s">
        <v>12</v>
      </c>
      <c r="B4" s="51" t="s">
        <v>10</v>
      </c>
      <c r="C4" s="52">
        <f t="shared" ref="C4:C9" si="0">+SUM(D4:M4)</f>
        <v>2545</v>
      </c>
      <c r="D4" s="52">
        <v>1</v>
      </c>
      <c r="E4" s="53">
        <v>214</v>
      </c>
      <c r="F4" s="53">
        <v>204</v>
      </c>
      <c r="G4" s="54">
        <v>363</v>
      </c>
      <c r="H4" s="52">
        <v>335</v>
      </c>
      <c r="I4" s="52">
        <v>339</v>
      </c>
      <c r="J4" s="52">
        <v>327</v>
      </c>
      <c r="K4" s="52">
        <v>222</v>
      </c>
      <c r="L4" s="52">
        <v>390</v>
      </c>
      <c r="M4" s="52">
        <v>150</v>
      </c>
    </row>
    <row r="5" spans="1:13" ht="16.5" customHeight="1" x14ac:dyDescent="0.15">
      <c r="A5" s="51" t="s">
        <v>13</v>
      </c>
      <c r="B5" s="51" t="s">
        <v>10</v>
      </c>
      <c r="C5" s="52">
        <f t="shared" si="0"/>
        <v>2466</v>
      </c>
      <c r="D5" s="52">
        <v>0</v>
      </c>
      <c r="E5" s="53">
        <v>191</v>
      </c>
      <c r="F5" s="53">
        <v>188</v>
      </c>
      <c r="G5" s="54">
        <v>368</v>
      </c>
      <c r="H5" s="52">
        <v>310</v>
      </c>
      <c r="I5" s="52">
        <v>322</v>
      </c>
      <c r="J5" s="52">
        <v>286</v>
      </c>
      <c r="K5" s="52">
        <v>223</v>
      </c>
      <c r="L5" s="52">
        <v>431</v>
      </c>
      <c r="M5" s="52">
        <v>147</v>
      </c>
    </row>
    <row r="6" spans="1:13" ht="16.5" customHeight="1" x14ac:dyDescent="0.15">
      <c r="A6" s="51" t="s">
        <v>14</v>
      </c>
      <c r="B6" s="51" t="s">
        <v>10</v>
      </c>
      <c r="C6" s="52">
        <f t="shared" si="0"/>
        <v>2364</v>
      </c>
      <c r="D6" s="52">
        <v>3</v>
      </c>
      <c r="E6" s="53">
        <v>215</v>
      </c>
      <c r="F6" s="53">
        <v>154</v>
      </c>
      <c r="G6" s="54">
        <v>339</v>
      </c>
      <c r="H6" s="52">
        <v>271</v>
      </c>
      <c r="I6" s="52">
        <v>307</v>
      </c>
      <c r="J6" s="52">
        <v>272</v>
      </c>
      <c r="K6" s="52">
        <v>201</v>
      </c>
      <c r="L6" s="52">
        <v>431</v>
      </c>
      <c r="M6" s="52">
        <v>171</v>
      </c>
    </row>
    <row r="7" spans="1:13" ht="16.5" customHeight="1" x14ac:dyDescent="0.15">
      <c r="A7" s="51" t="s">
        <v>15</v>
      </c>
      <c r="B7" s="51" t="s">
        <v>10</v>
      </c>
      <c r="C7" s="52">
        <f t="shared" si="0"/>
        <v>2271</v>
      </c>
      <c r="D7" s="52">
        <v>1</v>
      </c>
      <c r="E7" s="53">
        <v>211</v>
      </c>
      <c r="F7" s="53">
        <v>142</v>
      </c>
      <c r="G7" s="54">
        <v>306</v>
      </c>
      <c r="H7" s="52">
        <v>267</v>
      </c>
      <c r="I7" s="52">
        <v>279</v>
      </c>
      <c r="J7" s="52">
        <v>247</v>
      </c>
      <c r="K7" s="52">
        <v>215</v>
      </c>
      <c r="L7" s="52">
        <v>412</v>
      </c>
      <c r="M7" s="52">
        <v>191</v>
      </c>
    </row>
    <row r="8" spans="1:13" ht="16.5" customHeight="1" x14ac:dyDescent="0.15">
      <c r="A8" s="51" t="s">
        <v>16</v>
      </c>
      <c r="B8" s="51" t="s">
        <v>10</v>
      </c>
      <c r="C8" s="52">
        <f t="shared" si="0"/>
        <v>2153</v>
      </c>
      <c r="D8" s="52">
        <v>0</v>
      </c>
      <c r="E8" s="53">
        <v>185</v>
      </c>
      <c r="F8" s="53">
        <v>136</v>
      </c>
      <c r="G8" s="54">
        <v>270</v>
      </c>
      <c r="H8" s="52">
        <v>248</v>
      </c>
      <c r="I8" s="52">
        <v>256</v>
      </c>
      <c r="J8" s="52">
        <v>222</v>
      </c>
      <c r="K8" s="52">
        <v>206</v>
      </c>
      <c r="L8" s="52">
        <v>404</v>
      </c>
      <c r="M8" s="52">
        <v>226</v>
      </c>
    </row>
    <row r="9" spans="1:13" ht="16.5" customHeight="1" x14ac:dyDescent="0.15">
      <c r="A9" s="51" t="s">
        <v>17</v>
      </c>
      <c r="B9" s="51" t="s">
        <v>10</v>
      </c>
      <c r="C9" s="52">
        <f t="shared" si="0"/>
        <v>2074</v>
      </c>
      <c r="D9" s="52">
        <v>0</v>
      </c>
      <c r="E9" s="53">
        <v>193</v>
      </c>
      <c r="F9" s="53">
        <v>121</v>
      </c>
      <c r="G9" s="54">
        <v>244</v>
      </c>
      <c r="H9" s="52">
        <v>217</v>
      </c>
      <c r="I9" s="52">
        <v>257</v>
      </c>
      <c r="J9" s="52">
        <v>219</v>
      </c>
      <c r="K9" s="52">
        <v>178</v>
      </c>
      <c r="L9" s="52">
        <v>410</v>
      </c>
      <c r="M9" s="52">
        <v>235</v>
      </c>
    </row>
    <row r="10" spans="1:13" ht="16.5" customHeight="1" x14ac:dyDescent="0.15">
      <c r="A10" s="51" t="s">
        <v>18</v>
      </c>
      <c r="B10" s="51" t="s">
        <v>67</v>
      </c>
      <c r="C10" s="53">
        <v>1806</v>
      </c>
      <c r="D10" s="52">
        <v>0</v>
      </c>
      <c r="E10" s="52">
        <v>1</v>
      </c>
      <c r="F10" s="55">
        <v>101</v>
      </c>
      <c r="G10" s="52">
        <v>228</v>
      </c>
      <c r="H10" s="52">
        <v>218</v>
      </c>
      <c r="I10" s="52">
        <v>219</v>
      </c>
      <c r="J10" s="52">
        <v>193</v>
      </c>
      <c r="K10" s="52">
        <v>187</v>
      </c>
      <c r="L10" s="52">
        <v>392</v>
      </c>
      <c r="M10" s="52">
        <v>267</v>
      </c>
    </row>
    <row r="11" spans="1:13" ht="16.5" customHeight="1" x14ac:dyDescent="0.15">
      <c r="A11" s="51" t="s">
        <v>31</v>
      </c>
      <c r="B11" s="51" t="s">
        <v>67</v>
      </c>
      <c r="C11" s="53">
        <v>1615</v>
      </c>
      <c r="D11" s="52">
        <v>0</v>
      </c>
      <c r="E11" s="52">
        <v>1</v>
      </c>
      <c r="F11" s="55">
        <v>87</v>
      </c>
      <c r="G11" s="52">
        <v>188</v>
      </c>
      <c r="H11" s="52">
        <v>173</v>
      </c>
      <c r="I11" s="52">
        <v>190</v>
      </c>
      <c r="J11" s="52">
        <v>189</v>
      </c>
      <c r="K11" s="52">
        <v>134</v>
      </c>
      <c r="L11" s="52">
        <v>357</v>
      </c>
      <c r="M11" s="52">
        <v>296</v>
      </c>
    </row>
    <row r="12" spans="1:13" ht="16.5" customHeight="1" x14ac:dyDescent="0.15">
      <c r="A12" s="56" t="s">
        <v>30</v>
      </c>
      <c r="B12" s="56" t="s">
        <v>40</v>
      </c>
      <c r="C12" s="57">
        <v>1497</v>
      </c>
      <c r="D12" s="58">
        <v>9</v>
      </c>
      <c r="E12" s="58">
        <v>0</v>
      </c>
      <c r="F12" s="59">
        <v>84</v>
      </c>
      <c r="G12" s="59">
        <v>156</v>
      </c>
      <c r="H12" s="59">
        <v>170</v>
      </c>
      <c r="I12" s="59">
        <v>163</v>
      </c>
      <c r="J12" s="280">
        <v>273</v>
      </c>
      <c r="K12" s="281"/>
      <c r="L12" s="58">
        <v>331</v>
      </c>
      <c r="M12" s="58">
        <v>311</v>
      </c>
    </row>
    <row r="13" spans="1:13" ht="16.5" customHeight="1" x14ac:dyDescent="0.15">
      <c r="A13" s="56" t="s">
        <v>39</v>
      </c>
      <c r="B13" s="56" t="s">
        <v>40</v>
      </c>
      <c r="C13" s="57">
        <v>1297</v>
      </c>
      <c r="D13" s="58">
        <v>7</v>
      </c>
      <c r="E13" s="58">
        <v>0</v>
      </c>
      <c r="F13" s="59">
        <v>48</v>
      </c>
      <c r="G13" s="59">
        <v>121</v>
      </c>
      <c r="H13" s="59">
        <v>140</v>
      </c>
      <c r="I13" s="59">
        <v>138</v>
      </c>
      <c r="J13" s="280">
        <v>234</v>
      </c>
      <c r="K13" s="281"/>
      <c r="L13" s="58">
        <v>288</v>
      </c>
      <c r="M13" s="58">
        <v>321</v>
      </c>
    </row>
    <row r="14" spans="1:13" ht="16.5" customHeight="1" x14ac:dyDescent="0.15">
      <c r="A14" s="60" t="s">
        <v>47</v>
      </c>
      <c r="B14" s="60" t="s">
        <v>40</v>
      </c>
      <c r="C14" s="61">
        <f>SUM(D14:M14)</f>
        <v>1112</v>
      </c>
      <c r="D14" s="61">
        <v>9</v>
      </c>
      <c r="E14" s="62">
        <v>5</v>
      </c>
      <c r="F14" s="62">
        <v>37</v>
      </c>
      <c r="G14" s="63">
        <v>69</v>
      </c>
      <c r="H14" s="61">
        <v>102</v>
      </c>
      <c r="I14" s="61">
        <v>88</v>
      </c>
      <c r="J14" s="282">
        <v>181</v>
      </c>
      <c r="K14" s="283"/>
      <c r="L14" s="61">
        <v>249</v>
      </c>
      <c r="M14" s="61">
        <v>372</v>
      </c>
    </row>
    <row r="15" spans="1:13" ht="8.25" customHeight="1" x14ac:dyDescent="0.15">
      <c r="A15" s="64"/>
      <c r="B15" s="64"/>
      <c r="C15" s="65"/>
      <c r="D15" s="65"/>
      <c r="E15" s="66"/>
      <c r="F15" s="66"/>
      <c r="G15" s="65"/>
      <c r="H15" s="65"/>
      <c r="I15" s="65"/>
      <c r="J15" s="65"/>
      <c r="K15" s="65"/>
      <c r="L15" s="65"/>
      <c r="M15" s="65"/>
    </row>
    <row r="16" spans="1:13" ht="12" customHeight="1" x14ac:dyDescent="0.15">
      <c r="A16" s="284"/>
      <c r="B16" s="284"/>
      <c r="C16" s="284"/>
      <c r="D16" s="284"/>
      <c r="E16" s="284"/>
      <c r="F16" s="284"/>
      <c r="G16" s="284"/>
      <c r="H16" s="284"/>
      <c r="I16" s="284"/>
      <c r="J16" s="4"/>
      <c r="K16" s="4"/>
      <c r="L16" s="4"/>
      <c r="M16" s="4"/>
    </row>
    <row r="17" spans="1:13" ht="12.75" customHeight="1" x14ac:dyDescent="0.15">
      <c r="A17" s="1" t="s">
        <v>68</v>
      </c>
      <c r="B17" s="4"/>
      <c r="C17" s="4"/>
      <c r="D17" s="4"/>
      <c r="E17" s="4"/>
      <c r="F17" s="67"/>
      <c r="G17" s="67"/>
      <c r="H17" s="4"/>
      <c r="I17" s="46" t="s">
        <v>69</v>
      </c>
      <c r="J17" s="2"/>
      <c r="K17" s="4"/>
      <c r="L17" s="4"/>
      <c r="M17" s="4"/>
    </row>
    <row r="18" spans="1:13" ht="18.75" customHeight="1" x14ac:dyDescent="0.15">
      <c r="A18" s="285" t="s">
        <v>0</v>
      </c>
      <c r="B18" s="285" t="s">
        <v>55</v>
      </c>
      <c r="C18" s="287" t="s">
        <v>56</v>
      </c>
      <c r="D18" s="289" t="s">
        <v>70</v>
      </c>
      <c r="E18" s="272" t="s">
        <v>71</v>
      </c>
      <c r="F18" s="274"/>
      <c r="G18" s="272" t="s">
        <v>72</v>
      </c>
      <c r="H18" s="273"/>
      <c r="I18" s="274"/>
      <c r="J18" s="68"/>
      <c r="K18" s="4"/>
      <c r="L18" s="4"/>
      <c r="M18" s="4"/>
    </row>
    <row r="19" spans="1:13" ht="36" customHeight="1" x14ac:dyDescent="0.15">
      <c r="A19" s="286"/>
      <c r="B19" s="286"/>
      <c r="C19" s="288"/>
      <c r="D19" s="290"/>
      <c r="E19" s="69" t="s">
        <v>73</v>
      </c>
      <c r="F19" s="70" t="s">
        <v>74</v>
      </c>
      <c r="G19" s="71" t="s">
        <v>75</v>
      </c>
      <c r="H19" s="71" t="s">
        <v>76</v>
      </c>
      <c r="I19" s="69" t="s">
        <v>77</v>
      </c>
      <c r="J19" s="72"/>
      <c r="K19" s="4"/>
      <c r="L19" s="4"/>
      <c r="M19" s="4"/>
    </row>
    <row r="20" spans="1:13" ht="18" customHeight="1" x14ac:dyDescent="0.15">
      <c r="A20" s="51" t="s">
        <v>78</v>
      </c>
      <c r="B20" s="51" t="s">
        <v>10</v>
      </c>
      <c r="C20" s="55">
        <v>2634</v>
      </c>
      <c r="D20" s="55">
        <v>166</v>
      </c>
      <c r="E20" s="73">
        <v>1199</v>
      </c>
      <c r="F20" s="52">
        <f t="shared" ref="F20:F26" si="1">+C20-D20-E20</f>
        <v>1269</v>
      </c>
      <c r="G20" s="74">
        <f t="shared" ref="G20:G26" si="2">+ROUND(D20/C20*100,1)</f>
        <v>6.3</v>
      </c>
      <c r="H20" s="75">
        <f t="shared" ref="H20:H26" si="3">+ROUND(E20/C20*100,1)</f>
        <v>45.5</v>
      </c>
      <c r="I20" s="75">
        <f t="shared" ref="I20:I26" si="4">+ROUND(F20/C20*100,1)</f>
        <v>48.2</v>
      </c>
      <c r="J20" s="4"/>
      <c r="K20" s="4"/>
      <c r="L20" s="4"/>
      <c r="M20" s="4"/>
    </row>
    <row r="21" spans="1:13" ht="18" customHeight="1" x14ac:dyDescent="0.15">
      <c r="A21" s="51" t="s">
        <v>12</v>
      </c>
      <c r="B21" s="51" t="s">
        <v>10</v>
      </c>
      <c r="C21" s="55">
        <v>2545</v>
      </c>
      <c r="D21" s="55">
        <v>183</v>
      </c>
      <c r="E21" s="73">
        <v>1131</v>
      </c>
      <c r="F21" s="52">
        <f t="shared" si="1"/>
        <v>1231</v>
      </c>
      <c r="G21" s="74">
        <f t="shared" si="2"/>
        <v>7.2</v>
      </c>
      <c r="H21" s="75">
        <f t="shared" si="3"/>
        <v>44.4</v>
      </c>
      <c r="I21" s="75">
        <f t="shared" si="4"/>
        <v>48.4</v>
      </c>
      <c r="J21" s="4"/>
      <c r="K21" s="4"/>
      <c r="L21" s="4"/>
      <c r="M21" s="4"/>
    </row>
    <row r="22" spans="1:13" ht="18" customHeight="1" x14ac:dyDescent="0.15">
      <c r="A22" s="51" t="s">
        <v>13</v>
      </c>
      <c r="B22" s="51" t="s">
        <v>10</v>
      </c>
      <c r="C22" s="55">
        <v>2466</v>
      </c>
      <c r="D22" s="55">
        <v>190</v>
      </c>
      <c r="E22" s="73">
        <v>987</v>
      </c>
      <c r="F22" s="52">
        <f t="shared" si="1"/>
        <v>1289</v>
      </c>
      <c r="G22" s="74">
        <f t="shared" si="2"/>
        <v>7.7</v>
      </c>
      <c r="H22" s="75">
        <f t="shared" si="3"/>
        <v>40</v>
      </c>
      <c r="I22" s="75">
        <f t="shared" si="4"/>
        <v>52.3</v>
      </c>
      <c r="J22" s="4"/>
      <c r="K22" s="4"/>
      <c r="L22" s="4"/>
      <c r="M22" s="4"/>
    </row>
    <row r="23" spans="1:13" ht="18" customHeight="1" x14ac:dyDescent="0.15">
      <c r="A23" s="51" t="s">
        <v>14</v>
      </c>
      <c r="B23" s="51" t="s">
        <v>10</v>
      </c>
      <c r="C23" s="55">
        <v>2364</v>
      </c>
      <c r="D23" s="55">
        <v>161</v>
      </c>
      <c r="E23" s="55">
        <v>667</v>
      </c>
      <c r="F23" s="55">
        <f t="shared" si="1"/>
        <v>1536</v>
      </c>
      <c r="G23" s="74">
        <f t="shared" si="2"/>
        <v>6.8</v>
      </c>
      <c r="H23" s="75">
        <f t="shared" si="3"/>
        <v>28.2</v>
      </c>
      <c r="I23" s="75">
        <f t="shared" si="4"/>
        <v>65</v>
      </c>
      <c r="J23" s="4"/>
      <c r="K23" s="4"/>
      <c r="L23" s="4"/>
      <c r="M23" s="4"/>
    </row>
    <row r="24" spans="1:13" ht="18" customHeight="1" x14ac:dyDescent="0.15">
      <c r="A24" s="51" t="s">
        <v>15</v>
      </c>
      <c r="B24" s="76" t="s">
        <v>10</v>
      </c>
      <c r="C24" s="52">
        <v>2271</v>
      </c>
      <c r="D24" s="55">
        <v>106</v>
      </c>
      <c r="E24" s="55">
        <v>649</v>
      </c>
      <c r="F24" s="55">
        <f t="shared" si="1"/>
        <v>1516</v>
      </c>
      <c r="G24" s="74">
        <f t="shared" si="2"/>
        <v>4.7</v>
      </c>
      <c r="H24" s="75">
        <f t="shared" si="3"/>
        <v>28.6</v>
      </c>
      <c r="I24" s="75">
        <f t="shared" si="4"/>
        <v>66.8</v>
      </c>
      <c r="J24" s="4"/>
      <c r="K24" s="4"/>
      <c r="L24" s="4"/>
      <c r="M24" s="4"/>
    </row>
    <row r="25" spans="1:13" ht="18" customHeight="1" x14ac:dyDescent="0.15">
      <c r="A25" s="51" t="s">
        <v>16</v>
      </c>
      <c r="B25" s="76" t="s">
        <v>10</v>
      </c>
      <c r="C25" s="52">
        <v>2153</v>
      </c>
      <c r="D25" s="55">
        <v>128</v>
      </c>
      <c r="E25" s="55">
        <v>854</v>
      </c>
      <c r="F25" s="55">
        <f t="shared" si="1"/>
        <v>1171</v>
      </c>
      <c r="G25" s="74">
        <f t="shared" si="2"/>
        <v>5.9</v>
      </c>
      <c r="H25" s="75">
        <f t="shared" si="3"/>
        <v>39.700000000000003</v>
      </c>
      <c r="I25" s="75">
        <f t="shared" si="4"/>
        <v>54.4</v>
      </c>
      <c r="J25" s="4"/>
      <c r="K25" s="4"/>
      <c r="L25" s="4"/>
      <c r="M25" s="4"/>
    </row>
    <row r="26" spans="1:13" ht="18" customHeight="1" x14ac:dyDescent="0.15">
      <c r="A26" s="51" t="s">
        <v>17</v>
      </c>
      <c r="B26" s="76" t="s">
        <v>10</v>
      </c>
      <c r="C26" s="52">
        <v>2074</v>
      </c>
      <c r="D26" s="55">
        <v>110</v>
      </c>
      <c r="E26" s="55">
        <v>731</v>
      </c>
      <c r="F26" s="55">
        <f t="shared" si="1"/>
        <v>1233</v>
      </c>
      <c r="G26" s="74">
        <f t="shared" si="2"/>
        <v>5.3</v>
      </c>
      <c r="H26" s="75">
        <f t="shared" si="3"/>
        <v>35.200000000000003</v>
      </c>
      <c r="I26" s="75">
        <f t="shared" si="4"/>
        <v>59.5</v>
      </c>
      <c r="J26" s="4"/>
      <c r="K26" s="4"/>
      <c r="L26" s="4"/>
      <c r="M26" s="4"/>
    </row>
    <row r="27" spans="1:13" ht="18" customHeight="1" x14ac:dyDescent="0.15">
      <c r="A27" s="51" t="s">
        <v>18</v>
      </c>
      <c r="B27" s="76" t="s">
        <v>67</v>
      </c>
      <c r="C27" s="52">
        <v>1806</v>
      </c>
      <c r="D27" s="55">
        <v>106</v>
      </c>
      <c r="E27" s="55">
        <v>552</v>
      </c>
      <c r="F27" s="55">
        <v>1148</v>
      </c>
      <c r="G27" s="74">
        <f>+ROUND(D27/C27*100,1)</f>
        <v>5.9</v>
      </c>
      <c r="H27" s="75">
        <f>+ROUND(E27/C27*100,1)</f>
        <v>30.6</v>
      </c>
      <c r="I27" s="75">
        <f>+ROUND(F27/C27*100,1)</f>
        <v>63.6</v>
      </c>
      <c r="J27" s="4"/>
      <c r="K27" s="4"/>
      <c r="L27" s="4"/>
      <c r="M27" s="4"/>
    </row>
    <row r="28" spans="1:13" ht="18" customHeight="1" x14ac:dyDescent="0.15">
      <c r="A28" s="51" t="s">
        <v>31</v>
      </c>
      <c r="B28" s="76" t="s">
        <v>67</v>
      </c>
      <c r="C28" s="52">
        <v>1615</v>
      </c>
      <c r="D28" s="55">
        <v>149</v>
      </c>
      <c r="E28" s="55">
        <v>559</v>
      </c>
      <c r="F28" s="55">
        <v>907</v>
      </c>
      <c r="G28" s="74">
        <f>+ROUND(D28/C28*100,1)</f>
        <v>9.1999999999999993</v>
      </c>
      <c r="H28" s="75">
        <f>+ROUND(E28/C28*100,1)</f>
        <v>34.6</v>
      </c>
      <c r="I28" s="75">
        <f>+ROUND(F28/C28*100,1)</f>
        <v>56.2</v>
      </c>
      <c r="J28" s="4"/>
      <c r="K28" s="4"/>
      <c r="L28" s="4"/>
      <c r="M28" s="4"/>
    </row>
    <row r="29" spans="1:13" ht="18" customHeight="1" x14ac:dyDescent="0.15">
      <c r="A29" s="56" t="s">
        <v>30</v>
      </c>
      <c r="B29" s="77" t="s">
        <v>67</v>
      </c>
      <c r="C29" s="58">
        <v>1445</v>
      </c>
      <c r="D29" s="78">
        <v>209</v>
      </c>
      <c r="E29" s="78">
        <v>466</v>
      </c>
      <c r="F29" s="78">
        <v>770</v>
      </c>
      <c r="G29" s="79">
        <f>+ROUND(D29/C29*100,1)</f>
        <v>14.5</v>
      </c>
      <c r="H29" s="80">
        <f>+ROUND(E29/C29*100,1)</f>
        <v>32.200000000000003</v>
      </c>
      <c r="I29" s="80">
        <f>+ROUND(F29/C29*100,1)</f>
        <v>53.3</v>
      </c>
      <c r="J29" s="4"/>
      <c r="K29" s="4"/>
      <c r="L29" s="4"/>
      <c r="M29" s="4"/>
    </row>
    <row r="30" spans="1:13" ht="18" customHeight="1" x14ac:dyDescent="0.15">
      <c r="A30" s="56" t="s">
        <v>39</v>
      </c>
      <c r="B30" s="77" t="s">
        <v>67</v>
      </c>
      <c r="C30" s="58">
        <v>1240</v>
      </c>
      <c r="D30" s="78">
        <v>242</v>
      </c>
      <c r="E30" s="78">
        <v>325</v>
      </c>
      <c r="F30" s="78">
        <v>673</v>
      </c>
      <c r="G30" s="79">
        <f>+ROUND(D30/C30*100,1)</f>
        <v>19.5</v>
      </c>
      <c r="H30" s="80">
        <f>+ROUND(E30/C30*100,1)</f>
        <v>26.2</v>
      </c>
      <c r="I30" s="80">
        <f>+ROUND(F30/C30*100,1)</f>
        <v>54.3</v>
      </c>
      <c r="J30" s="4"/>
      <c r="K30" s="4"/>
      <c r="L30" s="4"/>
      <c r="M30" s="4"/>
    </row>
    <row r="31" spans="1:13" ht="18" customHeight="1" x14ac:dyDescent="0.15">
      <c r="A31" s="60" t="s">
        <v>47</v>
      </c>
      <c r="B31" s="60" t="s">
        <v>79</v>
      </c>
      <c r="C31" s="81">
        <v>1053</v>
      </c>
      <c r="D31" s="275"/>
      <c r="E31" s="276"/>
      <c r="F31" s="276"/>
      <c r="G31" s="276"/>
      <c r="H31" s="276"/>
      <c r="I31" s="277"/>
      <c r="J31" s="278"/>
      <c r="K31" s="279"/>
      <c r="L31" s="279"/>
      <c r="M31" s="279"/>
    </row>
    <row r="32" spans="1:13" x14ac:dyDescent="0.15">
      <c r="A32" s="64"/>
      <c r="B32" s="64"/>
      <c r="C32" s="65"/>
      <c r="D32" s="65"/>
      <c r="E32" s="65"/>
      <c r="F32" s="65"/>
      <c r="G32" s="65"/>
      <c r="H32" s="65"/>
      <c r="I32" s="82"/>
      <c r="J32" s="82"/>
      <c r="K32" s="82"/>
      <c r="L32" s="4"/>
      <c r="M32" s="4"/>
    </row>
  </sheetData>
  <sheetProtection algorithmName="SHA-512" hashValue="qQK3FO7y/wmbE0OmmA/LgJjyoMtLhWYa9uVSSgVQ2DFBtBCq618ctxF5GLVuyN0jol/MPeLnj0P4q694yXbviA==" saltValue="ID7gjUHKgI3CXkzlcStq0Q==" spinCount="100000" sheet="1" objects="1" scenarios="1"/>
  <mergeCells count="13">
    <mergeCell ref="G18:I18"/>
    <mergeCell ref="D31:I31"/>
    <mergeCell ref="J31:M31"/>
    <mergeCell ref="A1:M1"/>
    <mergeCell ref="J12:K12"/>
    <mergeCell ref="J13:K13"/>
    <mergeCell ref="J14:K14"/>
    <mergeCell ref="A16:I16"/>
    <mergeCell ref="A18:A19"/>
    <mergeCell ref="B18:B19"/>
    <mergeCell ref="C18:C19"/>
    <mergeCell ref="D18:D19"/>
    <mergeCell ref="E18:F18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28FA9-446C-4D43-8FAF-7E7BD0DA9527}">
  <dimension ref="A13:M25"/>
  <sheetViews>
    <sheetView topLeftCell="A13" workbookViewId="0">
      <selection activeCell="A13" sqref="A13:M13"/>
    </sheetView>
  </sheetViews>
  <sheetFormatPr defaultRowHeight="13.5" x14ac:dyDescent="0.15"/>
  <cols>
    <col min="1" max="1" width="7.125" customWidth="1"/>
    <col min="2" max="2" width="7.875" customWidth="1"/>
    <col min="3" max="3" width="6.75" customWidth="1"/>
    <col min="4" max="13" width="5.25" customWidth="1"/>
  </cols>
  <sheetData>
    <row r="13" spans="1:13" ht="19.5" customHeight="1" x14ac:dyDescent="0.15">
      <c r="A13" s="346" t="s">
        <v>80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</row>
    <row r="14" spans="1:13" ht="12.75" customHeight="1" x14ac:dyDescent="0.15">
      <c r="A14" s="4"/>
      <c r="B14" s="4"/>
      <c r="C14" s="4"/>
      <c r="D14" s="4"/>
      <c r="E14" s="4"/>
      <c r="F14" s="4"/>
      <c r="G14" s="4"/>
      <c r="H14" s="4"/>
      <c r="I14" s="89"/>
      <c r="J14" s="89"/>
      <c r="K14" s="89"/>
      <c r="L14" s="89"/>
      <c r="M14" s="90" t="s">
        <v>81</v>
      </c>
    </row>
    <row r="15" spans="1:13" ht="15.75" customHeight="1" x14ac:dyDescent="0.15">
      <c r="A15" s="289" t="s">
        <v>82</v>
      </c>
      <c r="B15" s="291" t="s">
        <v>83</v>
      </c>
      <c r="C15" s="289" t="s">
        <v>84</v>
      </c>
      <c r="D15" s="289" t="s">
        <v>85</v>
      </c>
      <c r="E15" s="289" t="s">
        <v>86</v>
      </c>
      <c r="F15" s="289" t="s">
        <v>87</v>
      </c>
      <c r="G15" s="289" t="s">
        <v>88</v>
      </c>
      <c r="H15" s="289" t="s">
        <v>89</v>
      </c>
      <c r="I15" s="289" t="s">
        <v>90</v>
      </c>
      <c r="J15" s="289" t="s">
        <v>91</v>
      </c>
      <c r="K15" s="289" t="s">
        <v>92</v>
      </c>
      <c r="L15" s="4"/>
      <c r="M15" s="4"/>
    </row>
    <row r="16" spans="1:13" ht="15.75" customHeight="1" x14ac:dyDescent="0.15">
      <c r="A16" s="290"/>
      <c r="B16" s="292"/>
      <c r="C16" s="290"/>
      <c r="D16" s="290"/>
      <c r="E16" s="290"/>
      <c r="F16" s="290"/>
      <c r="G16" s="290"/>
      <c r="H16" s="290"/>
      <c r="I16" s="290"/>
      <c r="J16" s="290"/>
      <c r="K16" s="290"/>
      <c r="L16" s="4"/>
      <c r="M16" s="4"/>
    </row>
    <row r="17" spans="1:13" ht="17.25" customHeight="1" x14ac:dyDescent="0.15">
      <c r="A17" s="51" t="s">
        <v>93</v>
      </c>
      <c r="B17" s="91">
        <v>2520</v>
      </c>
      <c r="C17" s="92">
        <v>172</v>
      </c>
      <c r="D17" s="93" t="s">
        <v>94</v>
      </c>
      <c r="E17" s="91" t="s">
        <v>94</v>
      </c>
      <c r="F17" s="91" t="s">
        <v>94</v>
      </c>
      <c r="G17" s="91">
        <v>1889</v>
      </c>
      <c r="H17" s="91" t="s">
        <v>94</v>
      </c>
      <c r="I17" s="91">
        <v>1003</v>
      </c>
      <c r="J17" s="92">
        <v>1212</v>
      </c>
      <c r="K17" s="92">
        <v>1812</v>
      </c>
      <c r="L17" s="4"/>
      <c r="M17" s="4"/>
    </row>
    <row r="18" spans="1:13" ht="17.25" customHeight="1" x14ac:dyDescent="0.15">
      <c r="A18" s="51" t="s">
        <v>95</v>
      </c>
      <c r="B18" s="91">
        <v>2534</v>
      </c>
      <c r="C18" s="92">
        <v>1441</v>
      </c>
      <c r="D18" s="93" t="s">
        <v>94</v>
      </c>
      <c r="E18" s="91" t="s">
        <v>94</v>
      </c>
      <c r="F18" s="91" t="s">
        <v>94</v>
      </c>
      <c r="G18" s="91">
        <v>1875</v>
      </c>
      <c r="H18" s="91" t="s">
        <v>94</v>
      </c>
      <c r="I18" s="91">
        <v>969</v>
      </c>
      <c r="J18" s="92">
        <v>1340</v>
      </c>
      <c r="K18" s="92">
        <v>1735</v>
      </c>
      <c r="L18" s="4"/>
      <c r="M18" s="4"/>
    </row>
    <row r="19" spans="1:13" ht="17.25" customHeight="1" x14ac:dyDescent="0.15">
      <c r="A19" s="51" t="s">
        <v>96</v>
      </c>
      <c r="B19" s="91">
        <v>2437</v>
      </c>
      <c r="C19" s="92">
        <v>1298</v>
      </c>
      <c r="D19" s="93" t="s">
        <v>94</v>
      </c>
      <c r="E19" s="91" t="s">
        <v>94</v>
      </c>
      <c r="F19" s="91" t="s">
        <v>94</v>
      </c>
      <c r="G19" s="91">
        <v>1699</v>
      </c>
      <c r="H19" s="91" t="s">
        <v>94</v>
      </c>
      <c r="I19" s="91">
        <v>757</v>
      </c>
      <c r="J19" s="92">
        <v>1412</v>
      </c>
      <c r="K19" s="92">
        <v>1561</v>
      </c>
      <c r="L19" s="4"/>
      <c r="M19" s="4"/>
    </row>
    <row r="20" spans="1:13" ht="17.25" customHeight="1" x14ac:dyDescent="0.15">
      <c r="A20" s="51" t="s">
        <v>97</v>
      </c>
      <c r="B20" s="91">
        <v>2233</v>
      </c>
      <c r="C20" s="92">
        <v>1267</v>
      </c>
      <c r="D20" s="93" t="s">
        <v>94</v>
      </c>
      <c r="E20" s="91" t="s">
        <v>94</v>
      </c>
      <c r="F20" s="91" t="s">
        <v>94</v>
      </c>
      <c r="G20" s="91">
        <v>1541</v>
      </c>
      <c r="H20" s="91" t="s">
        <v>94</v>
      </c>
      <c r="I20" s="91">
        <v>454</v>
      </c>
      <c r="J20" s="92">
        <v>1392</v>
      </c>
      <c r="K20" s="92">
        <v>1467</v>
      </c>
      <c r="L20" s="4"/>
      <c r="M20" s="4"/>
    </row>
    <row r="21" spans="1:13" ht="17.25" customHeight="1" x14ac:dyDescent="0.15">
      <c r="A21" s="51" t="s">
        <v>18</v>
      </c>
      <c r="B21" s="91">
        <v>2094</v>
      </c>
      <c r="C21" s="92" t="s">
        <v>94</v>
      </c>
      <c r="D21" s="93">
        <v>1236</v>
      </c>
      <c r="E21" s="52">
        <v>2</v>
      </c>
      <c r="F21" s="91" t="s">
        <v>94</v>
      </c>
      <c r="G21" s="52">
        <v>1452</v>
      </c>
      <c r="H21" s="91" t="s">
        <v>94</v>
      </c>
      <c r="I21" s="52">
        <v>238</v>
      </c>
      <c r="J21" s="52">
        <v>1369</v>
      </c>
      <c r="K21" s="52">
        <v>1272</v>
      </c>
      <c r="L21" s="4"/>
      <c r="M21" s="4"/>
    </row>
    <row r="22" spans="1:13" ht="17.25" customHeight="1" x14ac:dyDescent="0.15">
      <c r="A22" s="94" t="s">
        <v>98</v>
      </c>
      <c r="B22" s="95">
        <v>1748</v>
      </c>
      <c r="C22" s="96" t="s">
        <v>94</v>
      </c>
      <c r="D22" s="66">
        <v>1225</v>
      </c>
      <c r="E22" s="97">
        <v>2</v>
      </c>
      <c r="F22" s="98" t="s">
        <v>94</v>
      </c>
      <c r="G22" s="97">
        <v>1388</v>
      </c>
      <c r="H22" s="98" t="s">
        <v>94</v>
      </c>
      <c r="I22" s="95" t="s">
        <v>99</v>
      </c>
      <c r="J22" s="97">
        <v>1305</v>
      </c>
      <c r="K22" s="95" t="s">
        <v>99</v>
      </c>
      <c r="L22" s="4"/>
      <c r="M22" s="4"/>
    </row>
    <row r="23" spans="1:13" ht="17.25" customHeight="1" x14ac:dyDescent="0.15">
      <c r="A23" s="56" t="s">
        <v>100</v>
      </c>
      <c r="B23" s="99">
        <v>1554</v>
      </c>
      <c r="C23" s="84" t="s">
        <v>94</v>
      </c>
      <c r="D23" s="100" t="s">
        <v>99</v>
      </c>
      <c r="E23" s="99" t="s">
        <v>99</v>
      </c>
      <c r="F23" s="83" t="s">
        <v>94</v>
      </c>
      <c r="G23" s="58">
        <v>1204</v>
      </c>
      <c r="H23" s="83" t="s">
        <v>94</v>
      </c>
      <c r="I23" s="99" t="s">
        <v>99</v>
      </c>
      <c r="J23" s="58">
        <v>1123</v>
      </c>
      <c r="K23" s="99" t="s">
        <v>99</v>
      </c>
      <c r="L23" s="4"/>
      <c r="M23" s="4"/>
    </row>
    <row r="24" spans="1:13" ht="17.25" customHeight="1" x14ac:dyDescent="0.15">
      <c r="A24" s="56" t="s">
        <v>101</v>
      </c>
      <c r="B24" s="99">
        <v>1309</v>
      </c>
      <c r="C24" s="84" t="s">
        <v>94</v>
      </c>
      <c r="D24" s="100" t="s">
        <v>99</v>
      </c>
      <c r="E24" s="99" t="s">
        <v>99</v>
      </c>
      <c r="F24" s="83" t="s">
        <v>94</v>
      </c>
      <c r="G24" s="58">
        <v>992</v>
      </c>
      <c r="H24" s="83" t="s">
        <v>94</v>
      </c>
      <c r="I24" s="99" t="s">
        <v>99</v>
      </c>
      <c r="J24" s="58">
        <v>927</v>
      </c>
      <c r="K24" s="99" t="s">
        <v>99</v>
      </c>
      <c r="L24" s="4"/>
      <c r="M24" s="4"/>
    </row>
    <row r="25" spans="1:13" ht="17.25" customHeight="1" x14ac:dyDescent="0.15">
      <c r="A25" s="60" t="s">
        <v>47</v>
      </c>
      <c r="B25" s="85" t="s">
        <v>102</v>
      </c>
      <c r="C25" s="85" t="s">
        <v>102</v>
      </c>
      <c r="D25" s="85" t="s">
        <v>102</v>
      </c>
      <c r="E25" s="85" t="s">
        <v>102</v>
      </c>
      <c r="F25" s="85" t="s">
        <v>102</v>
      </c>
      <c r="G25" s="85" t="s">
        <v>102</v>
      </c>
      <c r="H25" s="101" t="s">
        <v>102</v>
      </c>
      <c r="I25" s="85" t="s">
        <v>102</v>
      </c>
      <c r="J25" s="85" t="s">
        <v>102</v>
      </c>
      <c r="K25" s="101" t="s">
        <v>102</v>
      </c>
      <c r="L25" s="4"/>
      <c r="M25" s="4"/>
    </row>
  </sheetData>
  <sheetProtection algorithmName="SHA-512" hashValue="8ESpu5PsfXvxCO1Bdk6LbxMg3zdoJB/Kj+1OxjD/M6b6UdvjoGY+YhaBNbLAgEpOaAr0rrg74wr2hurznhl/8A==" saltValue="LNnpSeTgXP0QIcz1QgVvwQ==" spinCount="100000" sheet="1" objects="1" scenarios="1"/>
  <mergeCells count="12">
    <mergeCell ref="J15:J16"/>
    <mergeCell ref="K15:K16"/>
    <mergeCell ref="A13:M13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C2DBE-3544-45DE-81B5-6EFAA77F9418}">
  <dimension ref="A1:N39"/>
  <sheetViews>
    <sheetView workbookViewId="0">
      <selection sqref="A1:N1"/>
    </sheetView>
  </sheetViews>
  <sheetFormatPr defaultRowHeight="13.5" x14ac:dyDescent="0.15"/>
  <cols>
    <col min="1" max="1" width="5" customWidth="1"/>
    <col min="2" max="7" width="5.625" customWidth="1"/>
    <col min="8" max="8" width="5" customWidth="1"/>
    <col min="9" max="14" width="5.625" customWidth="1"/>
  </cols>
  <sheetData>
    <row r="1" spans="1:14" ht="17.25" customHeight="1" x14ac:dyDescent="0.15">
      <c r="A1" s="346" t="s">
        <v>103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</row>
    <row r="2" spans="1:14" ht="27" customHeight="1" x14ac:dyDescent="0.15">
      <c r="A2" s="4"/>
      <c r="B2" s="4"/>
      <c r="C2" s="4"/>
      <c r="D2" s="4"/>
      <c r="E2" s="4"/>
      <c r="F2" s="4"/>
      <c r="G2" s="4"/>
      <c r="H2" s="4"/>
      <c r="I2" s="4"/>
      <c r="J2" s="293" t="s">
        <v>104</v>
      </c>
      <c r="K2" s="293"/>
      <c r="L2" s="293"/>
      <c r="M2" s="293"/>
      <c r="N2" s="293"/>
    </row>
    <row r="3" spans="1:14" ht="24.75" customHeight="1" x14ac:dyDescent="0.15">
      <c r="A3" s="47" t="s">
        <v>105</v>
      </c>
      <c r="B3" s="294" t="s">
        <v>106</v>
      </c>
      <c r="C3" s="295"/>
      <c r="D3" s="295"/>
      <c r="E3" s="295" t="s">
        <v>107</v>
      </c>
      <c r="F3" s="295"/>
      <c r="G3" s="296"/>
      <c r="H3" s="102" t="s">
        <v>105</v>
      </c>
      <c r="I3" s="295" t="s">
        <v>106</v>
      </c>
      <c r="J3" s="295"/>
      <c r="K3" s="295"/>
      <c r="L3" s="295" t="s">
        <v>107</v>
      </c>
      <c r="M3" s="295"/>
      <c r="N3" s="295"/>
    </row>
    <row r="4" spans="1:14" ht="39.75" customHeight="1" x14ac:dyDescent="0.15">
      <c r="A4" s="86" t="s">
        <v>108</v>
      </c>
      <c r="B4" s="71" t="s">
        <v>109</v>
      </c>
      <c r="C4" s="71" t="s">
        <v>110</v>
      </c>
      <c r="D4" s="71" t="s">
        <v>111</v>
      </c>
      <c r="E4" s="71" t="s">
        <v>112</v>
      </c>
      <c r="F4" s="71" t="s">
        <v>113</v>
      </c>
      <c r="G4" s="69" t="s">
        <v>114</v>
      </c>
      <c r="H4" s="103" t="s">
        <v>108</v>
      </c>
      <c r="I4" s="71" t="s">
        <v>109</v>
      </c>
      <c r="J4" s="71" t="s">
        <v>110</v>
      </c>
      <c r="K4" s="71" t="s">
        <v>115</v>
      </c>
      <c r="L4" s="71" t="s">
        <v>116</v>
      </c>
      <c r="M4" s="71" t="s">
        <v>113</v>
      </c>
      <c r="N4" s="71" t="s">
        <v>114</v>
      </c>
    </row>
    <row r="5" spans="1:14" hidden="1" x14ac:dyDescent="0.15">
      <c r="A5" s="4"/>
      <c r="B5" s="104" t="s">
        <v>117</v>
      </c>
      <c r="C5" s="104" t="s">
        <v>118</v>
      </c>
      <c r="D5" s="104" t="s">
        <v>119</v>
      </c>
      <c r="E5" s="104" t="s">
        <v>120</v>
      </c>
      <c r="F5" s="104" t="s">
        <v>118</v>
      </c>
      <c r="G5" s="105"/>
      <c r="H5" s="4"/>
      <c r="I5" s="104" t="s">
        <v>117</v>
      </c>
      <c r="J5" s="104" t="s">
        <v>118</v>
      </c>
      <c r="K5" s="104" t="s">
        <v>119</v>
      </c>
      <c r="L5" s="104" t="s">
        <v>118</v>
      </c>
      <c r="M5" s="104" t="s">
        <v>118</v>
      </c>
      <c r="N5" s="106"/>
    </row>
    <row r="6" spans="1:14" ht="18" customHeight="1" x14ac:dyDescent="0.15">
      <c r="A6" s="107" t="s">
        <v>121</v>
      </c>
      <c r="B6" s="52">
        <v>2962</v>
      </c>
      <c r="C6" s="52">
        <v>402</v>
      </c>
      <c r="D6" s="52">
        <v>11910</v>
      </c>
      <c r="E6" s="52">
        <v>461</v>
      </c>
      <c r="F6" s="52">
        <v>363</v>
      </c>
      <c r="G6" s="53">
        <v>127</v>
      </c>
      <c r="H6" s="108" t="s">
        <v>122</v>
      </c>
      <c r="I6" s="52">
        <v>3880</v>
      </c>
      <c r="J6" s="52">
        <v>561</v>
      </c>
      <c r="K6" s="52">
        <v>21800</v>
      </c>
      <c r="L6" s="52">
        <v>579</v>
      </c>
      <c r="M6" s="52">
        <v>583</v>
      </c>
      <c r="N6" s="52">
        <v>99</v>
      </c>
    </row>
    <row r="7" spans="1:14" ht="18" customHeight="1" x14ac:dyDescent="0.15">
      <c r="A7" s="107">
        <v>31</v>
      </c>
      <c r="B7" s="52">
        <v>2966</v>
      </c>
      <c r="C7" s="52">
        <v>344</v>
      </c>
      <c r="D7" s="52">
        <v>10208</v>
      </c>
      <c r="E7" s="52">
        <v>436</v>
      </c>
      <c r="F7" s="52">
        <v>368</v>
      </c>
      <c r="G7" s="53">
        <v>118</v>
      </c>
      <c r="H7" s="108">
        <v>2</v>
      </c>
      <c r="I7" s="52">
        <v>3880</v>
      </c>
      <c r="J7" s="52">
        <v>565</v>
      </c>
      <c r="K7" s="52">
        <v>21900</v>
      </c>
      <c r="L7" s="52">
        <v>582</v>
      </c>
      <c r="M7" s="52">
        <v>583</v>
      </c>
      <c r="N7" s="52">
        <v>100</v>
      </c>
    </row>
    <row r="8" spans="1:14" ht="18" customHeight="1" x14ac:dyDescent="0.15">
      <c r="A8" s="107">
        <v>32</v>
      </c>
      <c r="B8" s="52">
        <v>3016</v>
      </c>
      <c r="C8" s="52">
        <v>381</v>
      </c>
      <c r="D8" s="52">
        <v>11500</v>
      </c>
      <c r="E8" s="52">
        <v>456</v>
      </c>
      <c r="F8" s="52">
        <v>386</v>
      </c>
      <c r="G8" s="53">
        <v>118</v>
      </c>
      <c r="H8" s="108">
        <v>3</v>
      </c>
      <c r="I8" s="52">
        <v>3870</v>
      </c>
      <c r="J8" s="52">
        <v>514</v>
      </c>
      <c r="K8" s="52">
        <v>19900</v>
      </c>
      <c r="L8" s="52">
        <v>547</v>
      </c>
      <c r="M8" s="52">
        <v>583</v>
      </c>
      <c r="N8" s="52">
        <v>94</v>
      </c>
    </row>
    <row r="9" spans="1:14" ht="18" customHeight="1" x14ac:dyDescent="0.15">
      <c r="A9" s="107">
        <v>33</v>
      </c>
      <c r="B9" s="52">
        <v>3031</v>
      </c>
      <c r="C9" s="52">
        <v>406</v>
      </c>
      <c r="D9" s="52">
        <v>12292</v>
      </c>
      <c r="E9" s="52">
        <v>438</v>
      </c>
      <c r="F9" s="52">
        <v>422</v>
      </c>
      <c r="G9" s="53">
        <v>104</v>
      </c>
      <c r="H9" s="108">
        <v>4</v>
      </c>
      <c r="I9" s="52">
        <v>4010</v>
      </c>
      <c r="J9" s="52">
        <v>560</v>
      </c>
      <c r="K9" s="52">
        <v>22500</v>
      </c>
      <c r="L9" s="52">
        <v>576</v>
      </c>
      <c r="M9" s="52">
        <v>583</v>
      </c>
      <c r="N9" s="52">
        <v>99</v>
      </c>
    </row>
    <row r="10" spans="1:14" ht="18" customHeight="1" x14ac:dyDescent="0.15">
      <c r="A10" s="107">
        <v>34</v>
      </c>
      <c r="B10" s="52">
        <v>3195</v>
      </c>
      <c r="C10" s="52">
        <v>422</v>
      </c>
      <c r="D10" s="52">
        <v>13496</v>
      </c>
      <c r="E10" s="52">
        <v>460</v>
      </c>
      <c r="F10" s="52">
        <v>439</v>
      </c>
      <c r="G10" s="53">
        <v>105</v>
      </c>
      <c r="H10" s="108">
        <v>5</v>
      </c>
      <c r="I10" s="52">
        <v>4050</v>
      </c>
      <c r="J10" s="52">
        <v>351</v>
      </c>
      <c r="K10" s="52">
        <v>14200</v>
      </c>
      <c r="L10" s="52">
        <v>459</v>
      </c>
      <c r="M10" s="52">
        <v>583</v>
      </c>
      <c r="N10" s="52">
        <v>79</v>
      </c>
    </row>
    <row r="11" spans="1:14" ht="18" customHeight="1" x14ac:dyDescent="0.15">
      <c r="A11" s="107">
        <v>35</v>
      </c>
      <c r="B11" s="52">
        <v>3270</v>
      </c>
      <c r="C11" s="52">
        <v>463</v>
      </c>
      <c r="D11" s="52">
        <v>15100</v>
      </c>
      <c r="E11" s="52">
        <v>487</v>
      </c>
      <c r="F11" s="52">
        <v>446</v>
      </c>
      <c r="G11" s="53">
        <v>109</v>
      </c>
      <c r="H11" s="108">
        <v>6</v>
      </c>
      <c r="I11" s="52">
        <v>4140</v>
      </c>
      <c r="J11" s="52">
        <v>598</v>
      </c>
      <c r="K11" s="52">
        <v>24800</v>
      </c>
      <c r="L11" s="52">
        <v>615</v>
      </c>
      <c r="M11" s="52">
        <v>583</v>
      </c>
      <c r="N11" s="52">
        <v>105</v>
      </c>
    </row>
    <row r="12" spans="1:14" ht="18" customHeight="1" x14ac:dyDescent="0.15">
      <c r="A12" s="107">
        <v>36</v>
      </c>
      <c r="B12" s="52">
        <v>3270</v>
      </c>
      <c r="C12" s="52">
        <v>425</v>
      </c>
      <c r="D12" s="52">
        <v>13900</v>
      </c>
      <c r="E12" s="52">
        <v>475</v>
      </c>
      <c r="F12" s="52">
        <v>453</v>
      </c>
      <c r="G12" s="53">
        <v>105</v>
      </c>
      <c r="H12" s="108">
        <v>7</v>
      </c>
      <c r="I12" s="52">
        <v>4020</v>
      </c>
      <c r="J12" s="52">
        <v>487</v>
      </c>
      <c r="K12" s="52">
        <v>19600</v>
      </c>
      <c r="L12" s="52">
        <v>534</v>
      </c>
      <c r="M12" s="52">
        <v>583</v>
      </c>
      <c r="N12" s="52">
        <v>92</v>
      </c>
    </row>
    <row r="13" spans="1:14" ht="18" customHeight="1" x14ac:dyDescent="0.15">
      <c r="A13" s="107">
        <v>37</v>
      </c>
      <c r="B13" s="52">
        <v>3270</v>
      </c>
      <c r="C13" s="52">
        <v>419</v>
      </c>
      <c r="D13" s="52">
        <v>13700</v>
      </c>
      <c r="E13" s="52">
        <v>471</v>
      </c>
      <c r="F13" s="52">
        <v>464</v>
      </c>
      <c r="G13" s="53">
        <v>102</v>
      </c>
      <c r="H13" s="108">
        <v>8</v>
      </c>
      <c r="I13" s="52">
        <v>3780</v>
      </c>
      <c r="J13" s="52">
        <v>583</v>
      </c>
      <c r="K13" s="52">
        <v>22000</v>
      </c>
      <c r="L13" s="52">
        <v>596</v>
      </c>
      <c r="M13" s="52">
        <v>583</v>
      </c>
      <c r="N13" s="52">
        <v>102</v>
      </c>
    </row>
    <row r="14" spans="1:14" ht="18" customHeight="1" x14ac:dyDescent="0.15">
      <c r="A14" s="107">
        <v>38</v>
      </c>
      <c r="B14" s="52">
        <v>3360</v>
      </c>
      <c r="C14" s="52">
        <v>411</v>
      </c>
      <c r="D14" s="52">
        <v>13800</v>
      </c>
      <c r="E14" s="52">
        <v>476</v>
      </c>
      <c r="F14" s="52">
        <v>469</v>
      </c>
      <c r="G14" s="53">
        <v>102</v>
      </c>
      <c r="H14" s="108">
        <v>9</v>
      </c>
      <c r="I14" s="52">
        <v>3710</v>
      </c>
      <c r="J14" s="52">
        <v>562</v>
      </c>
      <c r="K14" s="52">
        <v>20900</v>
      </c>
      <c r="L14" s="52">
        <v>595</v>
      </c>
      <c r="M14" s="52">
        <v>579</v>
      </c>
      <c r="N14" s="52">
        <v>103</v>
      </c>
    </row>
    <row r="15" spans="1:14" ht="18" customHeight="1" x14ac:dyDescent="0.15">
      <c r="A15" s="107">
        <v>39</v>
      </c>
      <c r="B15" s="52">
        <v>3560</v>
      </c>
      <c r="C15" s="52">
        <v>439</v>
      </c>
      <c r="D15" s="52">
        <v>15600</v>
      </c>
      <c r="E15" s="52">
        <v>487</v>
      </c>
      <c r="F15" s="52">
        <v>469</v>
      </c>
      <c r="G15" s="53">
        <v>104</v>
      </c>
      <c r="H15" s="108">
        <v>10</v>
      </c>
      <c r="I15" s="52">
        <v>3410</v>
      </c>
      <c r="J15" s="52">
        <v>558</v>
      </c>
      <c r="K15" s="52">
        <v>19000</v>
      </c>
      <c r="L15" s="52">
        <v>583</v>
      </c>
      <c r="M15" s="52">
        <v>579</v>
      </c>
      <c r="N15" s="52">
        <v>101</v>
      </c>
    </row>
    <row r="16" spans="1:14" ht="18" customHeight="1" x14ac:dyDescent="0.15">
      <c r="A16" s="107">
        <v>40</v>
      </c>
      <c r="B16" s="52">
        <v>3690</v>
      </c>
      <c r="C16" s="52">
        <v>421</v>
      </c>
      <c r="D16" s="52">
        <v>15500</v>
      </c>
      <c r="E16" s="52">
        <v>496</v>
      </c>
      <c r="F16" s="52">
        <v>479</v>
      </c>
      <c r="G16" s="53">
        <v>104</v>
      </c>
      <c r="H16" s="108">
        <v>11</v>
      </c>
      <c r="I16" s="52">
        <v>3410</v>
      </c>
      <c r="J16" s="52">
        <v>593</v>
      </c>
      <c r="K16" s="52">
        <v>20200</v>
      </c>
      <c r="L16" s="52">
        <v>602</v>
      </c>
      <c r="M16" s="52">
        <v>582</v>
      </c>
      <c r="N16" s="52">
        <v>103</v>
      </c>
    </row>
    <row r="17" spans="1:14" ht="18" customHeight="1" x14ac:dyDescent="0.15">
      <c r="A17" s="107">
        <v>41</v>
      </c>
      <c r="B17" s="52">
        <v>3960</v>
      </c>
      <c r="C17" s="52">
        <v>457</v>
      </c>
      <c r="D17" s="52">
        <v>18100</v>
      </c>
      <c r="E17" s="52">
        <v>514</v>
      </c>
      <c r="F17" s="52">
        <v>479</v>
      </c>
      <c r="G17" s="53">
        <v>107</v>
      </c>
      <c r="H17" s="108">
        <v>12</v>
      </c>
      <c r="I17" s="52">
        <v>3440</v>
      </c>
      <c r="J17" s="54">
        <v>615</v>
      </c>
      <c r="K17" s="52">
        <v>21200</v>
      </c>
      <c r="L17" s="54">
        <v>616</v>
      </c>
      <c r="M17" s="54">
        <v>587</v>
      </c>
      <c r="N17" s="54">
        <v>105</v>
      </c>
    </row>
    <row r="18" spans="1:14" ht="18" customHeight="1" x14ac:dyDescent="0.15">
      <c r="A18" s="107">
        <v>42</v>
      </c>
      <c r="B18" s="52">
        <v>4460</v>
      </c>
      <c r="C18" s="52">
        <v>508</v>
      </c>
      <c r="D18" s="52">
        <v>22600</v>
      </c>
      <c r="E18" s="52">
        <v>567</v>
      </c>
      <c r="F18" s="52">
        <v>479</v>
      </c>
      <c r="G18" s="53">
        <v>118</v>
      </c>
      <c r="H18" s="108">
        <v>13</v>
      </c>
      <c r="I18" s="52">
        <v>3380</v>
      </c>
      <c r="J18" s="54">
        <v>580</v>
      </c>
      <c r="K18" s="52">
        <v>19600</v>
      </c>
      <c r="L18" s="54">
        <v>601</v>
      </c>
      <c r="M18" s="54">
        <v>587</v>
      </c>
      <c r="N18" s="54">
        <v>102</v>
      </c>
    </row>
    <row r="19" spans="1:14" ht="18" customHeight="1" x14ac:dyDescent="0.15">
      <c r="A19" s="107">
        <v>43</v>
      </c>
      <c r="B19" s="52">
        <v>4540</v>
      </c>
      <c r="C19" s="52">
        <v>530</v>
      </c>
      <c r="D19" s="52">
        <v>24100</v>
      </c>
      <c r="E19" s="52">
        <v>569</v>
      </c>
      <c r="F19" s="52">
        <v>506</v>
      </c>
      <c r="G19" s="53">
        <v>112</v>
      </c>
      <c r="H19" s="108">
        <v>14</v>
      </c>
      <c r="I19" s="52">
        <v>3360</v>
      </c>
      <c r="J19" s="54">
        <v>586</v>
      </c>
      <c r="K19" s="52">
        <v>19700</v>
      </c>
      <c r="L19" s="54">
        <v>600</v>
      </c>
      <c r="M19" s="54">
        <v>592</v>
      </c>
      <c r="N19" s="54">
        <v>101</v>
      </c>
    </row>
    <row r="20" spans="1:14" ht="18" customHeight="1" x14ac:dyDescent="0.15">
      <c r="A20" s="107">
        <v>44</v>
      </c>
      <c r="B20" s="52">
        <v>4640</v>
      </c>
      <c r="C20" s="52">
        <v>510</v>
      </c>
      <c r="D20" s="52">
        <v>23600</v>
      </c>
      <c r="E20" s="52">
        <v>532</v>
      </c>
      <c r="F20" s="52">
        <v>524</v>
      </c>
      <c r="G20" s="53">
        <v>102</v>
      </c>
      <c r="H20" s="108">
        <v>15</v>
      </c>
      <c r="I20" s="52">
        <v>3330</v>
      </c>
      <c r="J20" s="54">
        <v>517</v>
      </c>
      <c r="K20" s="52">
        <v>17200</v>
      </c>
      <c r="L20" s="54">
        <v>547</v>
      </c>
      <c r="M20" s="109">
        <v>594</v>
      </c>
      <c r="N20" s="54">
        <v>92</v>
      </c>
    </row>
    <row r="21" spans="1:14" ht="18" customHeight="1" x14ac:dyDescent="0.15">
      <c r="A21" s="107">
        <v>45</v>
      </c>
      <c r="B21" s="52">
        <v>4360</v>
      </c>
      <c r="C21" s="52">
        <v>559</v>
      </c>
      <c r="D21" s="52">
        <v>24400</v>
      </c>
      <c r="E21" s="52">
        <v>577</v>
      </c>
      <c r="F21" s="52">
        <v>533</v>
      </c>
      <c r="G21" s="53">
        <v>108</v>
      </c>
      <c r="H21" s="108">
        <v>16</v>
      </c>
      <c r="I21" s="110">
        <v>3470</v>
      </c>
      <c r="J21" s="54">
        <v>545</v>
      </c>
      <c r="K21" s="110">
        <v>18900</v>
      </c>
      <c r="L21" s="54">
        <v>561</v>
      </c>
      <c r="M21" s="54">
        <v>593</v>
      </c>
      <c r="N21" s="54">
        <v>95</v>
      </c>
    </row>
    <row r="22" spans="1:14" ht="18" customHeight="1" x14ac:dyDescent="0.15">
      <c r="A22" s="107">
        <v>46</v>
      </c>
      <c r="B22" s="52">
        <v>4250</v>
      </c>
      <c r="C22" s="52">
        <v>475</v>
      </c>
      <c r="D22" s="52">
        <v>20200</v>
      </c>
      <c r="E22" s="52">
        <v>500</v>
      </c>
      <c r="F22" s="52">
        <v>557</v>
      </c>
      <c r="G22" s="53">
        <v>90</v>
      </c>
      <c r="H22" s="108">
        <v>17</v>
      </c>
      <c r="I22" s="110">
        <v>3530</v>
      </c>
      <c r="J22" s="54">
        <v>568</v>
      </c>
      <c r="K22" s="110">
        <v>20100</v>
      </c>
      <c r="L22" s="54">
        <v>599</v>
      </c>
      <c r="M22" s="54">
        <v>599</v>
      </c>
      <c r="N22" s="54">
        <v>101</v>
      </c>
    </row>
    <row r="23" spans="1:14" ht="18" customHeight="1" x14ac:dyDescent="0.15">
      <c r="A23" s="107">
        <v>47</v>
      </c>
      <c r="B23" s="52">
        <v>4330</v>
      </c>
      <c r="C23" s="52">
        <v>486</v>
      </c>
      <c r="D23" s="52">
        <v>21000</v>
      </c>
      <c r="E23" s="52">
        <v>529</v>
      </c>
      <c r="F23" s="52">
        <v>557</v>
      </c>
      <c r="G23" s="53">
        <v>95</v>
      </c>
      <c r="H23" s="108">
        <v>18</v>
      </c>
      <c r="I23" s="52">
        <v>3530</v>
      </c>
      <c r="J23" s="54">
        <v>559</v>
      </c>
      <c r="K23" s="52">
        <v>19700</v>
      </c>
      <c r="L23" s="54">
        <v>586</v>
      </c>
      <c r="M23" s="54">
        <v>594</v>
      </c>
      <c r="N23" s="54">
        <v>99</v>
      </c>
    </row>
    <row r="24" spans="1:14" ht="18" customHeight="1" x14ac:dyDescent="0.15">
      <c r="A24" s="107">
        <v>48</v>
      </c>
      <c r="B24" s="52">
        <v>4330</v>
      </c>
      <c r="C24" s="52">
        <v>545</v>
      </c>
      <c r="D24" s="52">
        <v>23600</v>
      </c>
      <c r="E24" s="52">
        <v>563</v>
      </c>
      <c r="F24" s="52">
        <v>548</v>
      </c>
      <c r="G24" s="53">
        <v>103</v>
      </c>
      <c r="H24" s="108">
        <v>19</v>
      </c>
      <c r="I24" s="52">
        <v>3510</v>
      </c>
      <c r="J24" s="54">
        <v>581</v>
      </c>
      <c r="K24" s="52">
        <v>20400</v>
      </c>
      <c r="L24" s="54">
        <v>601</v>
      </c>
      <c r="M24" s="54">
        <v>594</v>
      </c>
      <c r="N24" s="54">
        <v>101</v>
      </c>
    </row>
    <row r="25" spans="1:14" ht="18" customHeight="1" x14ac:dyDescent="0.15">
      <c r="A25" s="107">
        <v>49</v>
      </c>
      <c r="B25" s="52">
        <v>4560</v>
      </c>
      <c r="C25" s="52">
        <v>529</v>
      </c>
      <c r="D25" s="52">
        <v>24100</v>
      </c>
      <c r="E25" s="52">
        <v>566</v>
      </c>
      <c r="F25" s="52">
        <v>548</v>
      </c>
      <c r="G25" s="53">
        <v>103</v>
      </c>
      <c r="H25" s="108">
        <v>20</v>
      </c>
      <c r="I25" s="52">
        <v>3790</v>
      </c>
      <c r="J25" s="54">
        <v>592</v>
      </c>
      <c r="K25" s="52">
        <v>22400</v>
      </c>
      <c r="L25" s="54">
        <v>617</v>
      </c>
      <c r="M25" s="54">
        <v>594</v>
      </c>
      <c r="N25" s="54">
        <v>104</v>
      </c>
    </row>
    <row r="26" spans="1:14" ht="18" customHeight="1" x14ac:dyDescent="0.15">
      <c r="A26" s="111">
        <v>50</v>
      </c>
      <c r="B26" s="58">
        <v>4600</v>
      </c>
      <c r="C26" s="58">
        <v>602</v>
      </c>
      <c r="D26" s="58">
        <v>27700</v>
      </c>
      <c r="E26" s="58">
        <v>612</v>
      </c>
      <c r="F26" s="58">
        <v>548</v>
      </c>
      <c r="G26" s="57">
        <v>112</v>
      </c>
      <c r="H26" s="112">
        <v>21</v>
      </c>
      <c r="I26" s="97">
        <v>3730</v>
      </c>
      <c r="J26" s="113">
        <v>568</v>
      </c>
      <c r="K26" s="97">
        <v>21200</v>
      </c>
      <c r="L26" s="113">
        <v>594</v>
      </c>
      <c r="M26" s="113">
        <v>594</v>
      </c>
      <c r="N26" s="113">
        <v>100</v>
      </c>
    </row>
    <row r="27" spans="1:14" ht="18" customHeight="1" x14ac:dyDescent="0.15">
      <c r="A27" s="107">
        <v>51</v>
      </c>
      <c r="B27" s="52">
        <v>4750</v>
      </c>
      <c r="C27" s="52">
        <v>483</v>
      </c>
      <c r="D27" s="52">
        <v>22900</v>
      </c>
      <c r="E27" s="52">
        <v>511</v>
      </c>
      <c r="F27" s="109">
        <v>556</v>
      </c>
      <c r="G27" s="53">
        <v>92</v>
      </c>
      <c r="H27" s="108">
        <v>22</v>
      </c>
      <c r="I27" s="52">
        <v>3790</v>
      </c>
      <c r="J27" s="54">
        <v>565</v>
      </c>
      <c r="K27" s="52">
        <v>21400</v>
      </c>
      <c r="L27" s="54">
        <v>596</v>
      </c>
      <c r="M27" s="54">
        <v>594</v>
      </c>
      <c r="N27" s="54">
        <v>100</v>
      </c>
    </row>
    <row r="28" spans="1:14" ht="18" customHeight="1" x14ac:dyDescent="0.15">
      <c r="A28" s="107">
        <v>52</v>
      </c>
      <c r="B28" s="52">
        <v>4800</v>
      </c>
      <c r="C28" s="52">
        <v>546</v>
      </c>
      <c r="D28" s="52">
        <v>26200</v>
      </c>
      <c r="E28" s="52">
        <v>581</v>
      </c>
      <c r="F28" s="52">
        <v>556</v>
      </c>
      <c r="G28" s="53">
        <v>104</v>
      </c>
      <c r="H28" s="108">
        <v>23</v>
      </c>
      <c r="I28" s="52">
        <v>3740</v>
      </c>
      <c r="J28" s="54">
        <v>585</v>
      </c>
      <c r="K28" s="52">
        <v>21900</v>
      </c>
      <c r="L28" s="54">
        <v>588</v>
      </c>
      <c r="M28" s="54">
        <v>594</v>
      </c>
      <c r="N28" s="54">
        <v>99</v>
      </c>
    </row>
    <row r="29" spans="1:14" ht="18" customHeight="1" x14ac:dyDescent="0.15">
      <c r="A29" s="107">
        <v>53</v>
      </c>
      <c r="B29" s="52">
        <v>4610</v>
      </c>
      <c r="C29" s="52">
        <v>575</v>
      </c>
      <c r="D29" s="52">
        <v>26500</v>
      </c>
      <c r="E29" s="52">
        <v>579</v>
      </c>
      <c r="F29" s="52">
        <v>558</v>
      </c>
      <c r="G29" s="52">
        <v>104</v>
      </c>
      <c r="H29" s="108">
        <v>24</v>
      </c>
      <c r="I29" s="52">
        <v>3740</v>
      </c>
      <c r="J29" s="54">
        <v>598</v>
      </c>
      <c r="K29" s="52">
        <v>22400</v>
      </c>
      <c r="L29" s="54">
        <v>604</v>
      </c>
      <c r="M29" s="54">
        <v>594</v>
      </c>
      <c r="N29" s="54">
        <v>102</v>
      </c>
    </row>
    <row r="30" spans="1:14" ht="18" customHeight="1" x14ac:dyDescent="0.15">
      <c r="A30" s="111">
        <v>54</v>
      </c>
      <c r="B30" s="58">
        <v>4550</v>
      </c>
      <c r="C30" s="58">
        <v>515</v>
      </c>
      <c r="D30" s="58">
        <v>23400</v>
      </c>
      <c r="E30" s="58">
        <v>548</v>
      </c>
      <c r="F30" s="58">
        <v>561</v>
      </c>
      <c r="G30" s="57">
        <v>98</v>
      </c>
      <c r="H30" s="114">
        <v>25</v>
      </c>
      <c r="I30" s="58">
        <v>3810</v>
      </c>
      <c r="J30" s="115">
        <v>583</v>
      </c>
      <c r="K30" s="58">
        <v>22200</v>
      </c>
      <c r="L30" s="115">
        <v>608</v>
      </c>
      <c r="M30" s="115">
        <v>594</v>
      </c>
      <c r="N30" s="115">
        <v>102</v>
      </c>
    </row>
    <row r="31" spans="1:14" ht="18" customHeight="1" x14ac:dyDescent="0.15">
      <c r="A31" s="111">
        <v>55</v>
      </c>
      <c r="B31" s="58">
        <v>4240</v>
      </c>
      <c r="C31" s="58">
        <v>513</v>
      </c>
      <c r="D31" s="58">
        <v>21800</v>
      </c>
      <c r="E31" s="58">
        <v>546</v>
      </c>
      <c r="F31" s="58">
        <v>561</v>
      </c>
      <c r="G31" s="116">
        <v>97</v>
      </c>
      <c r="H31" s="114">
        <v>26</v>
      </c>
      <c r="I31" s="58">
        <v>3780</v>
      </c>
      <c r="J31" s="115">
        <v>598</v>
      </c>
      <c r="K31" s="58">
        <v>22600</v>
      </c>
      <c r="L31" s="115">
        <v>623</v>
      </c>
      <c r="M31" s="115">
        <v>594</v>
      </c>
      <c r="N31" s="115">
        <v>105</v>
      </c>
    </row>
    <row r="32" spans="1:14" ht="18" customHeight="1" x14ac:dyDescent="0.15">
      <c r="A32" s="111">
        <v>56</v>
      </c>
      <c r="B32" s="58">
        <v>3990</v>
      </c>
      <c r="C32" s="58">
        <v>492</v>
      </c>
      <c r="D32" s="58">
        <v>19600</v>
      </c>
      <c r="E32" s="58">
        <v>525</v>
      </c>
      <c r="F32" s="58">
        <v>569</v>
      </c>
      <c r="G32" s="116">
        <v>92</v>
      </c>
      <c r="H32" s="114">
        <v>27</v>
      </c>
      <c r="I32" s="58">
        <v>3580</v>
      </c>
      <c r="J32" s="115">
        <v>590</v>
      </c>
      <c r="K32" s="58">
        <v>21100</v>
      </c>
      <c r="L32" s="115">
        <v>614</v>
      </c>
      <c r="M32" s="117" t="s">
        <v>123</v>
      </c>
      <c r="N32" s="115">
        <v>103</v>
      </c>
    </row>
    <row r="33" spans="1:14" ht="18" customHeight="1" x14ac:dyDescent="0.15">
      <c r="A33" s="111">
        <v>57</v>
      </c>
      <c r="B33" s="58">
        <v>4010</v>
      </c>
      <c r="C33" s="58">
        <v>525</v>
      </c>
      <c r="D33" s="58">
        <v>21100</v>
      </c>
      <c r="E33" s="58">
        <v>553</v>
      </c>
      <c r="F33" s="58">
        <v>569</v>
      </c>
      <c r="G33" s="116">
        <v>97</v>
      </c>
      <c r="H33" s="114">
        <v>28</v>
      </c>
      <c r="I33" s="58">
        <v>3570</v>
      </c>
      <c r="J33" s="115">
        <v>585</v>
      </c>
      <c r="K33" s="58">
        <v>20900</v>
      </c>
      <c r="L33" s="115">
        <v>608</v>
      </c>
      <c r="M33" s="117" t="s">
        <v>123</v>
      </c>
      <c r="N33" s="115">
        <v>103</v>
      </c>
    </row>
    <row r="34" spans="1:14" ht="18" customHeight="1" x14ac:dyDescent="0.15">
      <c r="A34" s="111">
        <v>58</v>
      </c>
      <c r="B34" s="78">
        <v>4050</v>
      </c>
      <c r="C34" s="58">
        <v>566</v>
      </c>
      <c r="D34" s="58">
        <v>22900</v>
      </c>
      <c r="E34" s="58">
        <v>582</v>
      </c>
      <c r="F34" s="58">
        <v>569</v>
      </c>
      <c r="G34" s="116">
        <v>102</v>
      </c>
      <c r="H34" s="114">
        <v>29</v>
      </c>
      <c r="I34" s="58">
        <v>3450</v>
      </c>
      <c r="J34" s="115">
        <v>562</v>
      </c>
      <c r="K34" s="58">
        <v>19400</v>
      </c>
      <c r="L34" s="115">
        <v>598</v>
      </c>
      <c r="M34" s="117" t="s">
        <v>123</v>
      </c>
      <c r="N34" s="115">
        <v>100</v>
      </c>
    </row>
    <row r="35" spans="1:14" ht="18" customHeight="1" x14ac:dyDescent="0.15">
      <c r="A35" s="107">
        <v>59</v>
      </c>
      <c r="B35" s="58">
        <v>4160</v>
      </c>
      <c r="C35" s="58">
        <v>598</v>
      </c>
      <c r="D35" s="58">
        <v>24900</v>
      </c>
      <c r="E35" s="58">
        <v>608</v>
      </c>
      <c r="F35" s="58">
        <v>569</v>
      </c>
      <c r="G35" s="116">
        <v>107</v>
      </c>
      <c r="H35" s="114">
        <v>30</v>
      </c>
      <c r="I35" s="58">
        <v>3410</v>
      </c>
      <c r="J35" s="58">
        <v>564</v>
      </c>
      <c r="K35" s="58">
        <v>19200</v>
      </c>
      <c r="L35" s="58">
        <v>580</v>
      </c>
      <c r="M35" s="99" t="s">
        <v>123</v>
      </c>
      <c r="N35" s="58">
        <v>96</v>
      </c>
    </row>
    <row r="36" spans="1:14" ht="18" customHeight="1" x14ac:dyDescent="0.15">
      <c r="A36" s="111">
        <v>60</v>
      </c>
      <c r="B36" s="58">
        <v>4190</v>
      </c>
      <c r="C36" s="58">
        <v>622</v>
      </c>
      <c r="D36" s="58">
        <v>26100</v>
      </c>
      <c r="E36" s="58">
        <v>613</v>
      </c>
      <c r="F36" s="58">
        <v>571</v>
      </c>
      <c r="G36" s="116">
        <v>107</v>
      </c>
      <c r="H36" s="114" t="s">
        <v>124</v>
      </c>
      <c r="I36" s="58">
        <v>3380</v>
      </c>
      <c r="J36" s="58">
        <v>605</v>
      </c>
      <c r="K36" s="58">
        <v>20400</v>
      </c>
      <c r="L36" s="58">
        <v>627</v>
      </c>
      <c r="M36" s="99" t="s">
        <v>123</v>
      </c>
      <c r="N36" s="58">
        <v>105</v>
      </c>
    </row>
    <row r="37" spans="1:14" ht="18" customHeight="1" x14ac:dyDescent="0.15">
      <c r="A37" s="107">
        <v>61</v>
      </c>
      <c r="B37" s="58">
        <v>4160</v>
      </c>
      <c r="C37" s="58">
        <v>599</v>
      </c>
      <c r="D37" s="58">
        <v>24900</v>
      </c>
      <c r="E37" s="58">
        <v>604</v>
      </c>
      <c r="F37" s="58">
        <v>574</v>
      </c>
      <c r="G37" s="116">
        <v>105</v>
      </c>
      <c r="H37" s="114">
        <v>2</v>
      </c>
      <c r="I37" s="58">
        <v>3370</v>
      </c>
      <c r="J37" s="58">
        <v>588</v>
      </c>
      <c r="K37" s="58">
        <v>19800</v>
      </c>
      <c r="L37" s="58">
        <v>622</v>
      </c>
      <c r="M37" s="99" t="s">
        <v>123</v>
      </c>
      <c r="N37" s="58">
        <v>104</v>
      </c>
    </row>
    <row r="38" spans="1:14" ht="18" customHeight="1" x14ac:dyDescent="0.15">
      <c r="A38" s="111">
        <v>62</v>
      </c>
      <c r="B38" s="58">
        <v>3890</v>
      </c>
      <c r="C38" s="58">
        <v>622</v>
      </c>
      <c r="D38" s="58">
        <v>24200</v>
      </c>
      <c r="E38" s="58">
        <v>600</v>
      </c>
      <c r="F38" s="58">
        <v>578</v>
      </c>
      <c r="G38" s="57">
        <v>104</v>
      </c>
      <c r="H38" s="114">
        <v>3</v>
      </c>
      <c r="I38" s="58">
        <v>3280</v>
      </c>
      <c r="J38" s="58">
        <v>600</v>
      </c>
      <c r="K38" s="58">
        <v>19700</v>
      </c>
      <c r="L38" s="58">
        <v>626</v>
      </c>
      <c r="M38" s="99" t="s">
        <v>123</v>
      </c>
      <c r="N38" s="58">
        <v>104</v>
      </c>
    </row>
    <row r="39" spans="1:14" ht="18" customHeight="1" x14ac:dyDescent="0.15">
      <c r="A39" s="118">
        <v>63</v>
      </c>
      <c r="B39" s="61">
        <v>3850</v>
      </c>
      <c r="C39" s="61">
        <v>535</v>
      </c>
      <c r="D39" s="61">
        <v>20600</v>
      </c>
      <c r="E39" s="61">
        <v>536</v>
      </c>
      <c r="F39" s="61">
        <v>581</v>
      </c>
      <c r="G39" s="62">
        <v>92</v>
      </c>
      <c r="H39" s="119">
        <v>4</v>
      </c>
      <c r="I39" s="61">
        <v>3210</v>
      </c>
      <c r="J39" s="61">
        <v>574</v>
      </c>
      <c r="K39" s="61">
        <v>18400</v>
      </c>
      <c r="L39" s="61">
        <v>594</v>
      </c>
      <c r="M39" s="101" t="s">
        <v>99</v>
      </c>
      <c r="N39" s="61">
        <v>99</v>
      </c>
    </row>
  </sheetData>
  <sheetProtection algorithmName="SHA-512" hashValue="cJHaWP8E3eINdjRiMPGrz+Sh0Q2J/IDPjxe9V5rT4cfGXoMHn+daN+3vN5tIF+EEiUCjzj6Fr3meE1JEfdnPTw==" saltValue="afj/7GFYiRsNRTlr3HPLkQ==" spinCount="100000" sheet="1" objects="1" scenarios="1"/>
  <mergeCells count="6">
    <mergeCell ref="A1:N1"/>
    <mergeCell ref="J2:N2"/>
    <mergeCell ref="B3:D3"/>
    <mergeCell ref="E3:G3"/>
    <mergeCell ref="I3:K3"/>
    <mergeCell ref="L3:N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BE5DE-7EFC-4B31-95AD-5C23B68B6932}">
  <dimension ref="A1:AC51"/>
  <sheetViews>
    <sheetView workbookViewId="0">
      <selection activeCell="AF9" sqref="AF9"/>
    </sheetView>
  </sheetViews>
  <sheetFormatPr defaultRowHeight="13.5" x14ac:dyDescent="0.15"/>
  <cols>
    <col min="1" max="1" width="7" customWidth="1"/>
    <col min="2" max="29" width="5.125" customWidth="1"/>
  </cols>
  <sheetData>
    <row r="1" spans="1:29" ht="17.25" customHeight="1" x14ac:dyDescent="0.15">
      <c r="A1" s="298" t="s">
        <v>154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</row>
    <row r="2" spans="1:29" ht="12.75" customHeight="1" x14ac:dyDescent="0.15">
      <c r="A2" s="120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 t="s">
        <v>125</v>
      </c>
    </row>
    <row r="3" spans="1:29" ht="12.75" customHeight="1" x14ac:dyDescent="0.15">
      <c r="A3" s="120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 t="s">
        <v>126</v>
      </c>
    </row>
    <row r="4" spans="1:29" ht="19.5" customHeight="1" x14ac:dyDescent="0.15">
      <c r="A4" s="297" t="s">
        <v>21</v>
      </c>
      <c r="B4" s="297" t="s">
        <v>127</v>
      </c>
      <c r="C4" s="297"/>
      <c r="D4" s="297" t="s">
        <v>128</v>
      </c>
      <c r="E4" s="297"/>
      <c r="F4" s="297" t="s">
        <v>129</v>
      </c>
      <c r="G4" s="297"/>
      <c r="H4" s="297" t="s">
        <v>130</v>
      </c>
      <c r="I4" s="297"/>
      <c r="J4" s="297" t="s">
        <v>131</v>
      </c>
      <c r="K4" s="297"/>
      <c r="L4" s="297" t="s">
        <v>132</v>
      </c>
      <c r="M4" s="297"/>
      <c r="N4" s="297" t="s">
        <v>133</v>
      </c>
      <c r="O4" s="297"/>
      <c r="P4" s="297" t="s">
        <v>141</v>
      </c>
      <c r="Q4" s="297"/>
      <c r="R4" s="297" t="s">
        <v>142</v>
      </c>
      <c r="S4" s="297"/>
      <c r="T4" s="297" t="s">
        <v>143</v>
      </c>
      <c r="U4" s="297"/>
      <c r="V4" s="297" t="s">
        <v>144</v>
      </c>
      <c r="W4" s="297"/>
      <c r="X4" s="297" t="s">
        <v>145</v>
      </c>
      <c r="Y4" s="297"/>
      <c r="Z4" s="272" t="s">
        <v>146</v>
      </c>
      <c r="AA4" s="274"/>
      <c r="AB4" s="297" t="s">
        <v>147</v>
      </c>
      <c r="AC4" s="297"/>
    </row>
    <row r="5" spans="1:29" ht="24" customHeight="1" x14ac:dyDescent="0.15">
      <c r="A5" s="272"/>
      <c r="B5" s="87" t="s">
        <v>134</v>
      </c>
      <c r="C5" s="121" t="s">
        <v>135</v>
      </c>
      <c r="D5" s="87" t="s">
        <v>134</v>
      </c>
      <c r="E5" s="121" t="s">
        <v>135</v>
      </c>
      <c r="F5" s="87" t="s">
        <v>134</v>
      </c>
      <c r="G5" s="121" t="s">
        <v>135</v>
      </c>
      <c r="H5" s="87" t="s">
        <v>134</v>
      </c>
      <c r="I5" s="121" t="s">
        <v>135</v>
      </c>
      <c r="J5" s="122" t="s">
        <v>134</v>
      </c>
      <c r="K5" s="123" t="s">
        <v>135</v>
      </c>
      <c r="L5" s="122" t="s">
        <v>134</v>
      </c>
      <c r="M5" s="123" t="s">
        <v>135</v>
      </c>
      <c r="N5" s="122" t="s">
        <v>134</v>
      </c>
      <c r="O5" s="123" t="s">
        <v>135</v>
      </c>
      <c r="P5" s="122" t="s">
        <v>134</v>
      </c>
      <c r="Q5" s="121" t="s">
        <v>135</v>
      </c>
      <c r="R5" s="87" t="s">
        <v>148</v>
      </c>
      <c r="S5" s="121" t="s">
        <v>135</v>
      </c>
      <c r="T5" s="122" t="s">
        <v>148</v>
      </c>
      <c r="U5" s="123" t="s">
        <v>135</v>
      </c>
      <c r="V5" s="87" t="s">
        <v>148</v>
      </c>
      <c r="W5" s="121" t="s">
        <v>135</v>
      </c>
      <c r="X5" s="122" t="s">
        <v>148</v>
      </c>
      <c r="Y5" s="123" t="s">
        <v>135</v>
      </c>
      <c r="Z5" s="87" t="s">
        <v>148</v>
      </c>
      <c r="AA5" s="121" t="s">
        <v>135</v>
      </c>
      <c r="AB5" s="122" t="s">
        <v>134</v>
      </c>
      <c r="AC5" s="123" t="s">
        <v>135</v>
      </c>
    </row>
    <row r="6" spans="1:29" ht="15.75" customHeight="1" x14ac:dyDescent="0.15">
      <c r="A6" s="107">
        <v>42</v>
      </c>
      <c r="B6" s="124">
        <v>44</v>
      </c>
      <c r="C6" s="125">
        <v>1510</v>
      </c>
      <c r="D6" s="124">
        <v>40</v>
      </c>
      <c r="E6" s="125">
        <v>988</v>
      </c>
      <c r="F6" s="124">
        <v>19</v>
      </c>
      <c r="G6" s="125">
        <v>283</v>
      </c>
      <c r="H6" s="124">
        <v>2</v>
      </c>
      <c r="I6" s="125">
        <v>29</v>
      </c>
      <c r="J6" s="126">
        <v>8</v>
      </c>
      <c r="K6" s="127">
        <v>130</v>
      </c>
      <c r="L6" s="126">
        <v>11</v>
      </c>
      <c r="M6" s="127">
        <v>206</v>
      </c>
      <c r="N6" s="128" t="s">
        <v>42</v>
      </c>
      <c r="O6" s="129" t="s">
        <v>42</v>
      </c>
      <c r="P6" s="126">
        <v>1</v>
      </c>
      <c r="Q6" s="125">
        <v>9</v>
      </c>
      <c r="R6" s="124">
        <v>33</v>
      </c>
      <c r="S6" s="125">
        <v>434</v>
      </c>
      <c r="T6" s="126">
        <v>5</v>
      </c>
      <c r="U6" s="127">
        <v>43</v>
      </c>
      <c r="V6" s="124">
        <v>2</v>
      </c>
      <c r="W6" s="125">
        <v>20</v>
      </c>
      <c r="X6" s="126">
        <v>16</v>
      </c>
      <c r="Y6" s="127">
        <v>122</v>
      </c>
      <c r="Z6" s="124">
        <v>15</v>
      </c>
      <c r="AA6" s="125">
        <v>224</v>
      </c>
      <c r="AB6" s="128" t="s">
        <v>42</v>
      </c>
      <c r="AC6" s="129" t="s">
        <v>42</v>
      </c>
    </row>
    <row r="7" spans="1:29" ht="15.75" customHeight="1" x14ac:dyDescent="0.15">
      <c r="A7" s="107">
        <v>43</v>
      </c>
      <c r="B7" s="124">
        <v>34</v>
      </c>
      <c r="C7" s="125">
        <v>1180</v>
      </c>
      <c r="D7" s="124">
        <v>31</v>
      </c>
      <c r="E7" s="125">
        <v>846</v>
      </c>
      <c r="F7" s="124">
        <v>11</v>
      </c>
      <c r="G7" s="125">
        <v>197</v>
      </c>
      <c r="H7" s="124">
        <v>1</v>
      </c>
      <c r="I7" s="125">
        <v>15</v>
      </c>
      <c r="J7" s="126">
        <v>6</v>
      </c>
      <c r="K7" s="127">
        <v>98</v>
      </c>
      <c r="L7" s="130">
        <v>8</v>
      </c>
      <c r="M7" s="131">
        <v>159</v>
      </c>
      <c r="N7" s="128" t="s">
        <v>42</v>
      </c>
      <c r="O7" s="129" t="s">
        <v>42</v>
      </c>
      <c r="P7" s="126">
        <v>1</v>
      </c>
      <c r="Q7" s="125">
        <v>9</v>
      </c>
      <c r="R7" s="124">
        <v>27</v>
      </c>
      <c r="S7" s="125">
        <v>401</v>
      </c>
      <c r="T7" s="126">
        <v>4</v>
      </c>
      <c r="U7" s="127">
        <v>40</v>
      </c>
      <c r="V7" s="124">
        <v>2</v>
      </c>
      <c r="W7" s="125">
        <v>26</v>
      </c>
      <c r="X7" s="126">
        <v>4</v>
      </c>
      <c r="Y7" s="127">
        <v>63</v>
      </c>
      <c r="Z7" s="124">
        <v>13</v>
      </c>
      <c r="AA7" s="125">
        <v>197</v>
      </c>
      <c r="AB7" s="128" t="s">
        <v>42</v>
      </c>
      <c r="AC7" s="129" t="s">
        <v>42</v>
      </c>
    </row>
    <row r="8" spans="1:29" ht="15.75" customHeight="1" x14ac:dyDescent="0.15">
      <c r="A8" s="107">
        <v>44</v>
      </c>
      <c r="B8" s="124">
        <v>31</v>
      </c>
      <c r="C8" s="125">
        <v>1150</v>
      </c>
      <c r="D8" s="124">
        <v>30</v>
      </c>
      <c r="E8" s="125">
        <v>855</v>
      </c>
      <c r="F8" s="124">
        <v>11</v>
      </c>
      <c r="G8" s="125">
        <v>193</v>
      </c>
      <c r="H8" s="124">
        <v>1</v>
      </c>
      <c r="I8" s="125">
        <v>14</v>
      </c>
      <c r="J8" s="126">
        <v>7</v>
      </c>
      <c r="K8" s="127">
        <v>107</v>
      </c>
      <c r="L8" s="126">
        <v>8</v>
      </c>
      <c r="M8" s="127">
        <v>136</v>
      </c>
      <c r="N8" s="128" t="s">
        <v>42</v>
      </c>
      <c r="O8" s="129" t="s">
        <v>42</v>
      </c>
      <c r="P8" s="126">
        <v>1</v>
      </c>
      <c r="Q8" s="125">
        <v>9</v>
      </c>
      <c r="R8" s="124">
        <v>26</v>
      </c>
      <c r="S8" s="125">
        <v>345</v>
      </c>
      <c r="T8" s="126">
        <v>4</v>
      </c>
      <c r="U8" s="127">
        <v>39</v>
      </c>
      <c r="V8" s="124">
        <v>0</v>
      </c>
      <c r="W8" s="125">
        <v>0</v>
      </c>
      <c r="X8" s="126">
        <v>3</v>
      </c>
      <c r="Y8" s="127">
        <v>49</v>
      </c>
      <c r="Z8" s="124">
        <v>13</v>
      </c>
      <c r="AA8" s="125">
        <v>195</v>
      </c>
      <c r="AB8" s="128" t="s">
        <v>42</v>
      </c>
      <c r="AC8" s="129" t="s">
        <v>42</v>
      </c>
    </row>
    <row r="9" spans="1:29" ht="15.75" customHeight="1" x14ac:dyDescent="0.15">
      <c r="A9" s="107">
        <v>45</v>
      </c>
      <c r="B9" s="124">
        <v>29</v>
      </c>
      <c r="C9" s="125">
        <v>983</v>
      </c>
      <c r="D9" s="124">
        <v>30</v>
      </c>
      <c r="E9" s="125">
        <v>765</v>
      </c>
      <c r="F9" s="124">
        <v>14</v>
      </c>
      <c r="G9" s="125">
        <v>252</v>
      </c>
      <c r="H9" s="124">
        <v>2</v>
      </c>
      <c r="I9" s="125">
        <v>32</v>
      </c>
      <c r="J9" s="126">
        <v>8</v>
      </c>
      <c r="K9" s="127">
        <v>127</v>
      </c>
      <c r="L9" s="126">
        <v>9</v>
      </c>
      <c r="M9" s="127">
        <v>162</v>
      </c>
      <c r="N9" s="128" t="s">
        <v>42</v>
      </c>
      <c r="O9" s="129" t="s">
        <v>42</v>
      </c>
      <c r="P9" s="126">
        <v>1</v>
      </c>
      <c r="Q9" s="125">
        <v>11</v>
      </c>
      <c r="R9" s="124">
        <v>25</v>
      </c>
      <c r="S9" s="125">
        <v>332</v>
      </c>
      <c r="T9" s="126">
        <v>4</v>
      </c>
      <c r="U9" s="127">
        <v>37</v>
      </c>
      <c r="V9" s="124">
        <v>0</v>
      </c>
      <c r="W9" s="125">
        <v>0</v>
      </c>
      <c r="X9" s="126">
        <v>3</v>
      </c>
      <c r="Y9" s="127">
        <v>40</v>
      </c>
      <c r="Z9" s="124">
        <v>13</v>
      </c>
      <c r="AA9" s="125">
        <v>198</v>
      </c>
      <c r="AB9" s="128" t="s">
        <v>42</v>
      </c>
      <c r="AC9" s="129" t="s">
        <v>42</v>
      </c>
    </row>
    <row r="10" spans="1:29" ht="15.75" customHeight="1" x14ac:dyDescent="0.15">
      <c r="A10" s="107">
        <v>46</v>
      </c>
      <c r="B10" s="124">
        <v>35</v>
      </c>
      <c r="C10" s="125">
        <v>1030</v>
      </c>
      <c r="D10" s="124">
        <v>37</v>
      </c>
      <c r="E10" s="125">
        <v>925</v>
      </c>
      <c r="F10" s="124">
        <v>18</v>
      </c>
      <c r="G10" s="125">
        <v>270</v>
      </c>
      <c r="H10" s="124">
        <v>3</v>
      </c>
      <c r="I10" s="125">
        <v>36</v>
      </c>
      <c r="J10" s="126">
        <v>10</v>
      </c>
      <c r="K10" s="127">
        <v>180</v>
      </c>
      <c r="L10" s="126">
        <v>10</v>
      </c>
      <c r="M10" s="127">
        <v>130</v>
      </c>
      <c r="N10" s="128" t="s">
        <v>42</v>
      </c>
      <c r="O10" s="129" t="s">
        <v>42</v>
      </c>
      <c r="P10" s="126">
        <v>1</v>
      </c>
      <c r="Q10" s="125">
        <v>10</v>
      </c>
      <c r="R10" s="124">
        <v>9</v>
      </c>
      <c r="S10" s="125">
        <v>116</v>
      </c>
      <c r="T10" s="126">
        <v>4</v>
      </c>
      <c r="U10" s="127">
        <v>44</v>
      </c>
      <c r="V10" s="124">
        <v>0</v>
      </c>
      <c r="W10" s="125">
        <v>0</v>
      </c>
      <c r="X10" s="126">
        <v>2</v>
      </c>
      <c r="Y10" s="127">
        <v>21</v>
      </c>
      <c r="Z10" s="124">
        <v>7</v>
      </c>
      <c r="AA10" s="125">
        <v>131</v>
      </c>
      <c r="AB10" s="128" t="s">
        <v>42</v>
      </c>
      <c r="AC10" s="129" t="s">
        <v>42</v>
      </c>
    </row>
    <row r="11" spans="1:29" ht="15.75" customHeight="1" x14ac:dyDescent="0.15">
      <c r="A11" s="107">
        <v>47</v>
      </c>
      <c r="B11" s="124">
        <v>29</v>
      </c>
      <c r="C11" s="125">
        <v>1060</v>
      </c>
      <c r="D11" s="124">
        <v>30</v>
      </c>
      <c r="E11" s="125">
        <v>861</v>
      </c>
      <c r="F11" s="124">
        <v>18</v>
      </c>
      <c r="G11" s="125">
        <v>288</v>
      </c>
      <c r="H11" s="124">
        <v>3</v>
      </c>
      <c r="I11" s="125">
        <v>45</v>
      </c>
      <c r="J11" s="126">
        <v>12</v>
      </c>
      <c r="K11" s="127">
        <v>198</v>
      </c>
      <c r="L11" s="126">
        <v>9</v>
      </c>
      <c r="M11" s="127">
        <v>153</v>
      </c>
      <c r="N11" s="128" t="s">
        <v>42</v>
      </c>
      <c r="O11" s="129" t="s">
        <v>42</v>
      </c>
      <c r="P11" s="126">
        <v>2</v>
      </c>
      <c r="Q11" s="125">
        <v>23</v>
      </c>
      <c r="R11" s="124">
        <v>9</v>
      </c>
      <c r="S11" s="125">
        <v>86</v>
      </c>
      <c r="T11" s="126">
        <v>4</v>
      </c>
      <c r="U11" s="127">
        <v>46</v>
      </c>
      <c r="V11" s="124">
        <v>0</v>
      </c>
      <c r="W11" s="125">
        <v>0</v>
      </c>
      <c r="X11" s="126">
        <v>2</v>
      </c>
      <c r="Y11" s="127">
        <v>24</v>
      </c>
      <c r="Z11" s="124">
        <v>7</v>
      </c>
      <c r="AA11" s="125">
        <v>106</v>
      </c>
      <c r="AB11" s="128" t="s">
        <v>42</v>
      </c>
      <c r="AC11" s="129" t="s">
        <v>42</v>
      </c>
    </row>
    <row r="12" spans="1:29" ht="15.75" customHeight="1" x14ac:dyDescent="0.15">
      <c r="A12" s="107">
        <v>48</v>
      </c>
      <c r="B12" s="124">
        <v>31</v>
      </c>
      <c r="C12" s="125">
        <v>1140</v>
      </c>
      <c r="D12" s="124">
        <v>23</v>
      </c>
      <c r="E12" s="125">
        <v>575</v>
      </c>
      <c r="F12" s="124">
        <v>18</v>
      </c>
      <c r="G12" s="125">
        <v>259</v>
      </c>
      <c r="H12" s="124">
        <v>3</v>
      </c>
      <c r="I12" s="125">
        <v>36</v>
      </c>
      <c r="J12" s="126">
        <v>13</v>
      </c>
      <c r="K12" s="127">
        <v>217</v>
      </c>
      <c r="L12" s="126">
        <v>8</v>
      </c>
      <c r="M12" s="127">
        <v>141</v>
      </c>
      <c r="N12" s="128" t="s">
        <v>42</v>
      </c>
      <c r="O12" s="129" t="s">
        <v>42</v>
      </c>
      <c r="P12" s="126">
        <v>2</v>
      </c>
      <c r="Q12" s="125">
        <v>24</v>
      </c>
      <c r="R12" s="124">
        <v>10</v>
      </c>
      <c r="S12" s="125">
        <v>126</v>
      </c>
      <c r="T12" s="126">
        <v>1</v>
      </c>
      <c r="U12" s="127">
        <v>11</v>
      </c>
      <c r="V12" s="124">
        <v>0</v>
      </c>
      <c r="W12" s="125">
        <v>0</v>
      </c>
      <c r="X12" s="126">
        <v>1</v>
      </c>
      <c r="Y12" s="127">
        <v>13</v>
      </c>
      <c r="Z12" s="124">
        <v>5</v>
      </c>
      <c r="AA12" s="125">
        <v>84</v>
      </c>
      <c r="AB12" s="128" t="s">
        <v>42</v>
      </c>
      <c r="AC12" s="129" t="s">
        <v>42</v>
      </c>
    </row>
    <row r="13" spans="1:29" ht="15.75" customHeight="1" x14ac:dyDescent="0.15">
      <c r="A13" s="107">
        <v>49</v>
      </c>
      <c r="B13" s="124">
        <v>32</v>
      </c>
      <c r="C13" s="125">
        <v>1206</v>
      </c>
      <c r="D13" s="124">
        <v>27</v>
      </c>
      <c r="E13" s="125">
        <v>756</v>
      </c>
      <c r="F13" s="124">
        <v>19</v>
      </c>
      <c r="G13" s="125">
        <v>293</v>
      </c>
      <c r="H13" s="124">
        <v>4</v>
      </c>
      <c r="I13" s="125">
        <v>81</v>
      </c>
      <c r="J13" s="126">
        <v>13</v>
      </c>
      <c r="K13" s="127">
        <v>187</v>
      </c>
      <c r="L13" s="126">
        <v>8</v>
      </c>
      <c r="M13" s="127">
        <v>126</v>
      </c>
      <c r="N13" s="128" t="s">
        <v>42</v>
      </c>
      <c r="O13" s="129" t="s">
        <v>42</v>
      </c>
      <c r="P13" s="126">
        <v>2</v>
      </c>
      <c r="Q13" s="125">
        <v>21</v>
      </c>
      <c r="R13" s="124">
        <v>10</v>
      </c>
      <c r="S13" s="125">
        <v>126</v>
      </c>
      <c r="T13" s="126">
        <v>1</v>
      </c>
      <c r="U13" s="127">
        <v>11</v>
      </c>
      <c r="V13" s="124">
        <v>0</v>
      </c>
      <c r="W13" s="125">
        <v>0</v>
      </c>
      <c r="X13" s="126">
        <v>1</v>
      </c>
      <c r="Y13" s="127">
        <v>13</v>
      </c>
      <c r="Z13" s="124">
        <v>5</v>
      </c>
      <c r="AA13" s="125">
        <v>68</v>
      </c>
      <c r="AB13" s="128" t="s">
        <v>42</v>
      </c>
      <c r="AC13" s="129" t="s">
        <v>42</v>
      </c>
    </row>
    <row r="14" spans="1:29" ht="15.75" customHeight="1" x14ac:dyDescent="0.15">
      <c r="A14" s="107">
        <v>50</v>
      </c>
      <c r="B14" s="124">
        <v>38</v>
      </c>
      <c r="C14" s="125">
        <v>924</v>
      </c>
      <c r="D14" s="124">
        <v>25</v>
      </c>
      <c r="E14" s="125">
        <v>650</v>
      </c>
      <c r="F14" s="124">
        <v>20</v>
      </c>
      <c r="G14" s="125">
        <v>300</v>
      </c>
      <c r="H14" s="124">
        <v>10</v>
      </c>
      <c r="I14" s="125">
        <v>483</v>
      </c>
      <c r="J14" s="126">
        <v>13</v>
      </c>
      <c r="K14" s="127">
        <v>199</v>
      </c>
      <c r="L14" s="126">
        <v>7</v>
      </c>
      <c r="M14" s="127">
        <v>190</v>
      </c>
      <c r="N14" s="128" t="s">
        <v>42</v>
      </c>
      <c r="O14" s="129" t="s">
        <v>42</v>
      </c>
      <c r="P14" s="126">
        <v>2</v>
      </c>
      <c r="Q14" s="125">
        <v>27</v>
      </c>
      <c r="R14" s="124">
        <v>10</v>
      </c>
      <c r="S14" s="125">
        <v>134</v>
      </c>
      <c r="T14" s="126">
        <v>1</v>
      </c>
      <c r="U14" s="127">
        <v>12</v>
      </c>
      <c r="V14" s="124">
        <v>0</v>
      </c>
      <c r="W14" s="125">
        <v>0</v>
      </c>
      <c r="X14" s="126">
        <v>1</v>
      </c>
      <c r="Y14" s="127">
        <v>14</v>
      </c>
      <c r="Z14" s="124">
        <v>3</v>
      </c>
      <c r="AA14" s="125">
        <v>54</v>
      </c>
      <c r="AB14" s="128" t="s">
        <v>42</v>
      </c>
      <c r="AC14" s="129" t="s">
        <v>42</v>
      </c>
    </row>
    <row r="15" spans="1:29" ht="15.75" customHeight="1" x14ac:dyDescent="0.15">
      <c r="A15" s="107">
        <v>51</v>
      </c>
      <c r="B15" s="124">
        <v>30</v>
      </c>
      <c r="C15" s="125">
        <v>916</v>
      </c>
      <c r="D15" s="124">
        <v>24</v>
      </c>
      <c r="E15" s="125">
        <v>683</v>
      </c>
      <c r="F15" s="124">
        <v>18</v>
      </c>
      <c r="G15" s="125">
        <v>265</v>
      </c>
      <c r="H15" s="124">
        <v>8</v>
      </c>
      <c r="I15" s="125">
        <v>351</v>
      </c>
      <c r="J15" s="126">
        <v>12</v>
      </c>
      <c r="K15" s="127">
        <v>180</v>
      </c>
      <c r="L15" s="126">
        <v>6</v>
      </c>
      <c r="M15" s="127">
        <v>162</v>
      </c>
      <c r="N15" s="128" t="s">
        <v>42</v>
      </c>
      <c r="O15" s="129" t="s">
        <v>42</v>
      </c>
      <c r="P15" s="126">
        <v>2</v>
      </c>
      <c r="Q15" s="125">
        <v>26</v>
      </c>
      <c r="R15" s="124">
        <v>10</v>
      </c>
      <c r="S15" s="125">
        <v>129</v>
      </c>
      <c r="T15" s="126">
        <v>1</v>
      </c>
      <c r="U15" s="127">
        <v>12</v>
      </c>
      <c r="V15" s="124">
        <v>0</v>
      </c>
      <c r="W15" s="125">
        <v>0</v>
      </c>
      <c r="X15" s="126">
        <v>1</v>
      </c>
      <c r="Y15" s="127">
        <v>13</v>
      </c>
      <c r="Z15" s="124">
        <v>3</v>
      </c>
      <c r="AA15" s="125">
        <v>45</v>
      </c>
      <c r="AB15" s="128" t="s">
        <v>42</v>
      </c>
      <c r="AC15" s="129" t="s">
        <v>42</v>
      </c>
    </row>
    <row r="16" spans="1:29" ht="15.75" customHeight="1" x14ac:dyDescent="0.15">
      <c r="A16" s="107">
        <v>52</v>
      </c>
      <c r="B16" s="124">
        <v>31</v>
      </c>
      <c r="C16" s="125">
        <v>969</v>
      </c>
      <c r="D16" s="124">
        <v>22</v>
      </c>
      <c r="E16" s="125">
        <v>594</v>
      </c>
      <c r="F16" s="124">
        <v>18</v>
      </c>
      <c r="G16" s="125">
        <v>275</v>
      </c>
      <c r="H16" s="124">
        <v>8</v>
      </c>
      <c r="I16" s="125">
        <v>458</v>
      </c>
      <c r="J16" s="126">
        <v>12</v>
      </c>
      <c r="K16" s="127">
        <v>184</v>
      </c>
      <c r="L16" s="126">
        <v>5</v>
      </c>
      <c r="M16" s="127">
        <v>135</v>
      </c>
      <c r="N16" s="128" t="s">
        <v>42</v>
      </c>
      <c r="O16" s="129" t="s">
        <v>42</v>
      </c>
      <c r="P16" s="126">
        <v>2</v>
      </c>
      <c r="Q16" s="125">
        <v>26</v>
      </c>
      <c r="R16" s="124">
        <v>9</v>
      </c>
      <c r="S16" s="125">
        <v>101</v>
      </c>
      <c r="T16" s="126">
        <v>1</v>
      </c>
      <c r="U16" s="127">
        <v>14</v>
      </c>
      <c r="V16" s="124">
        <v>0</v>
      </c>
      <c r="W16" s="125">
        <v>0</v>
      </c>
      <c r="X16" s="126">
        <v>1</v>
      </c>
      <c r="Y16" s="127">
        <v>15</v>
      </c>
      <c r="Z16" s="124">
        <v>3</v>
      </c>
      <c r="AA16" s="125">
        <v>45</v>
      </c>
      <c r="AB16" s="128" t="s">
        <v>42</v>
      </c>
      <c r="AC16" s="129" t="s">
        <v>42</v>
      </c>
    </row>
    <row r="17" spans="1:29" ht="15.75" customHeight="1" x14ac:dyDescent="0.15">
      <c r="A17" s="107">
        <v>53</v>
      </c>
      <c r="B17" s="124">
        <v>31</v>
      </c>
      <c r="C17" s="125">
        <v>1030</v>
      </c>
      <c r="D17" s="124">
        <v>20</v>
      </c>
      <c r="E17" s="125">
        <v>540</v>
      </c>
      <c r="F17" s="124">
        <v>20</v>
      </c>
      <c r="G17" s="125">
        <v>276</v>
      </c>
      <c r="H17" s="124">
        <v>8</v>
      </c>
      <c r="I17" s="125">
        <v>245</v>
      </c>
      <c r="J17" s="126">
        <v>14</v>
      </c>
      <c r="K17" s="127">
        <v>182</v>
      </c>
      <c r="L17" s="126">
        <v>4</v>
      </c>
      <c r="M17" s="127">
        <v>76</v>
      </c>
      <c r="N17" s="128" t="s">
        <v>42</v>
      </c>
      <c r="O17" s="129" t="s">
        <v>42</v>
      </c>
      <c r="P17" s="126">
        <v>2</v>
      </c>
      <c r="Q17" s="125">
        <v>21</v>
      </c>
      <c r="R17" s="124">
        <v>9</v>
      </c>
      <c r="S17" s="125">
        <v>102</v>
      </c>
      <c r="T17" s="126">
        <v>1</v>
      </c>
      <c r="U17" s="127">
        <v>12</v>
      </c>
      <c r="V17" s="124">
        <v>0</v>
      </c>
      <c r="W17" s="125">
        <v>0</v>
      </c>
      <c r="X17" s="126">
        <v>1</v>
      </c>
      <c r="Y17" s="127">
        <v>12</v>
      </c>
      <c r="Z17" s="124">
        <v>3</v>
      </c>
      <c r="AA17" s="125">
        <v>48</v>
      </c>
      <c r="AB17" s="128" t="s">
        <v>42</v>
      </c>
      <c r="AC17" s="129" t="s">
        <v>42</v>
      </c>
    </row>
    <row r="18" spans="1:29" ht="15.75" customHeight="1" x14ac:dyDescent="0.15">
      <c r="A18" s="107">
        <v>54</v>
      </c>
      <c r="B18" s="124">
        <v>31</v>
      </c>
      <c r="C18" s="125">
        <v>969</v>
      </c>
      <c r="D18" s="124">
        <v>20</v>
      </c>
      <c r="E18" s="125">
        <v>480</v>
      </c>
      <c r="F18" s="124">
        <v>21</v>
      </c>
      <c r="G18" s="125">
        <v>284</v>
      </c>
      <c r="H18" s="124">
        <v>9</v>
      </c>
      <c r="I18" s="125">
        <v>408</v>
      </c>
      <c r="J18" s="126">
        <v>15</v>
      </c>
      <c r="K18" s="127">
        <v>195</v>
      </c>
      <c r="L18" s="126">
        <v>5</v>
      </c>
      <c r="M18" s="127">
        <v>98</v>
      </c>
      <c r="N18" s="128" t="s">
        <v>42</v>
      </c>
      <c r="O18" s="129" t="s">
        <v>42</v>
      </c>
      <c r="P18" s="126">
        <v>2</v>
      </c>
      <c r="Q18" s="125">
        <v>22</v>
      </c>
      <c r="R18" s="124">
        <v>9</v>
      </c>
      <c r="S18" s="125">
        <v>54</v>
      </c>
      <c r="T18" s="126">
        <v>1</v>
      </c>
      <c r="U18" s="127">
        <v>12</v>
      </c>
      <c r="V18" s="124">
        <v>0</v>
      </c>
      <c r="W18" s="125">
        <v>0</v>
      </c>
      <c r="X18" s="126">
        <v>1</v>
      </c>
      <c r="Y18" s="127">
        <v>13</v>
      </c>
      <c r="Z18" s="124">
        <v>3</v>
      </c>
      <c r="AA18" s="125">
        <v>47</v>
      </c>
      <c r="AB18" s="128" t="s">
        <v>42</v>
      </c>
      <c r="AC18" s="129" t="s">
        <v>42</v>
      </c>
    </row>
    <row r="19" spans="1:29" ht="15.75" customHeight="1" x14ac:dyDescent="0.15">
      <c r="A19" s="107">
        <v>55</v>
      </c>
      <c r="B19" s="124">
        <v>31</v>
      </c>
      <c r="C19" s="125">
        <v>1040</v>
      </c>
      <c r="D19" s="124">
        <v>20</v>
      </c>
      <c r="E19" s="125">
        <v>514</v>
      </c>
      <c r="F19" s="124">
        <v>24</v>
      </c>
      <c r="G19" s="125">
        <v>269</v>
      </c>
      <c r="H19" s="124">
        <v>9</v>
      </c>
      <c r="I19" s="125">
        <v>454</v>
      </c>
      <c r="J19" s="126">
        <v>16</v>
      </c>
      <c r="K19" s="127">
        <v>205</v>
      </c>
      <c r="L19" s="126">
        <v>5</v>
      </c>
      <c r="M19" s="127">
        <v>90</v>
      </c>
      <c r="N19" s="128" t="s">
        <v>42</v>
      </c>
      <c r="O19" s="129" t="s">
        <v>42</v>
      </c>
      <c r="P19" s="126">
        <v>2</v>
      </c>
      <c r="Q19" s="125">
        <v>20</v>
      </c>
      <c r="R19" s="124">
        <v>9</v>
      </c>
      <c r="S19" s="125">
        <v>137</v>
      </c>
      <c r="T19" s="126">
        <v>1</v>
      </c>
      <c r="U19" s="127">
        <v>11</v>
      </c>
      <c r="V19" s="124">
        <v>0</v>
      </c>
      <c r="W19" s="125">
        <v>0</v>
      </c>
      <c r="X19" s="128" t="s">
        <v>149</v>
      </c>
      <c r="Y19" s="129" t="s">
        <v>149</v>
      </c>
      <c r="Z19" s="124">
        <v>3</v>
      </c>
      <c r="AA19" s="125">
        <v>52</v>
      </c>
      <c r="AB19" s="128" t="s">
        <v>42</v>
      </c>
      <c r="AC19" s="129" t="s">
        <v>42</v>
      </c>
    </row>
    <row r="20" spans="1:29" ht="15.75" customHeight="1" x14ac:dyDescent="0.15">
      <c r="A20" s="107">
        <v>56</v>
      </c>
      <c r="B20" s="124">
        <v>33</v>
      </c>
      <c r="C20" s="125">
        <v>1080</v>
      </c>
      <c r="D20" s="124">
        <v>21</v>
      </c>
      <c r="E20" s="125">
        <v>529</v>
      </c>
      <c r="F20" s="124">
        <v>34</v>
      </c>
      <c r="G20" s="125">
        <v>384</v>
      </c>
      <c r="H20" s="124">
        <v>7</v>
      </c>
      <c r="I20" s="125">
        <v>320</v>
      </c>
      <c r="J20" s="126">
        <v>19</v>
      </c>
      <c r="K20" s="127">
        <v>219</v>
      </c>
      <c r="L20" s="126">
        <v>6</v>
      </c>
      <c r="M20" s="127">
        <v>108</v>
      </c>
      <c r="N20" s="128" t="s">
        <v>42</v>
      </c>
      <c r="O20" s="129" t="s">
        <v>42</v>
      </c>
      <c r="P20" s="126">
        <v>2</v>
      </c>
      <c r="Q20" s="125">
        <v>20</v>
      </c>
      <c r="R20" s="124">
        <v>9</v>
      </c>
      <c r="S20" s="125">
        <v>115</v>
      </c>
      <c r="T20" s="126">
        <v>1</v>
      </c>
      <c r="U20" s="127">
        <v>7</v>
      </c>
      <c r="V20" s="124">
        <v>0</v>
      </c>
      <c r="W20" s="125">
        <v>0</v>
      </c>
      <c r="X20" s="128" t="s">
        <v>149</v>
      </c>
      <c r="Y20" s="129" t="s">
        <v>149</v>
      </c>
      <c r="Z20" s="124">
        <v>3</v>
      </c>
      <c r="AA20" s="125">
        <v>19</v>
      </c>
      <c r="AB20" s="128" t="s">
        <v>42</v>
      </c>
      <c r="AC20" s="129" t="s">
        <v>42</v>
      </c>
    </row>
    <row r="21" spans="1:29" ht="15.75" customHeight="1" x14ac:dyDescent="0.15">
      <c r="A21" s="107">
        <v>57</v>
      </c>
      <c r="B21" s="124">
        <v>33</v>
      </c>
      <c r="C21" s="125">
        <v>1100</v>
      </c>
      <c r="D21" s="124">
        <v>21</v>
      </c>
      <c r="E21" s="125">
        <v>567</v>
      </c>
      <c r="F21" s="124">
        <v>33</v>
      </c>
      <c r="G21" s="125">
        <v>426</v>
      </c>
      <c r="H21" s="124">
        <v>7</v>
      </c>
      <c r="I21" s="125">
        <v>346</v>
      </c>
      <c r="J21" s="126">
        <v>20</v>
      </c>
      <c r="K21" s="127">
        <v>250</v>
      </c>
      <c r="L21" s="126">
        <v>6</v>
      </c>
      <c r="M21" s="127">
        <v>125</v>
      </c>
      <c r="N21" s="128" t="s">
        <v>42</v>
      </c>
      <c r="O21" s="129" t="s">
        <v>42</v>
      </c>
      <c r="P21" s="126">
        <v>3</v>
      </c>
      <c r="Q21" s="125">
        <v>36</v>
      </c>
      <c r="R21" s="124">
        <v>8</v>
      </c>
      <c r="S21" s="125">
        <v>133</v>
      </c>
      <c r="T21" s="126">
        <v>1</v>
      </c>
      <c r="U21" s="127">
        <v>9</v>
      </c>
      <c r="V21" s="124">
        <v>0</v>
      </c>
      <c r="W21" s="125">
        <v>0</v>
      </c>
      <c r="X21" s="128" t="s">
        <v>149</v>
      </c>
      <c r="Y21" s="129" t="s">
        <v>149</v>
      </c>
      <c r="Z21" s="124">
        <v>3</v>
      </c>
      <c r="AA21" s="125">
        <v>52</v>
      </c>
      <c r="AB21" s="128" t="s">
        <v>42</v>
      </c>
      <c r="AC21" s="129" t="s">
        <v>42</v>
      </c>
    </row>
    <row r="22" spans="1:29" ht="15.75" customHeight="1" x14ac:dyDescent="0.15">
      <c r="A22" s="107">
        <v>58</v>
      </c>
      <c r="B22" s="124">
        <v>32</v>
      </c>
      <c r="C22" s="125">
        <v>1020</v>
      </c>
      <c r="D22" s="124">
        <v>21</v>
      </c>
      <c r="E22" s="125">
        <v>533</v>
      </c>
      <c r="F22" s="124">
        <v>34</v>
      </c>
      <c r="G22" s="125">
        <v>425</v>
      </c>
      <c r="H22" s="124">
        <v>3</v>
      </c>
      <c r="I22" s="125">
        <v>56</v>
      </c>
      <c r="J22" s="126">
        <v>19</v>
      </c>
      <c r="K22" s="127">
        <v>315</v>
      </c>
      <c r="L22" s="126">
        <v>6</v>
      </c>
      <c r="M22" s="127">
        <v>121</v>
      </c>
      <c r="N22" s="128" t="s">
        <v>42</v>
      </c>
      <c r="O22" s="129" t="s">
        <v>42</v>
      </c>
      <c r="P22" s="126">
        <v>3</v>
      </c>
      <c r="Q22" s="125">
        <v>36</v>
      </c>
      <c r="R22" s="124">
        <v>8</v>
      </c>
      <c r="S22" s="125">
        <v>188</v>
      </c>
      <c r="T22" s="126">
        <v>1</v>
      </c>
      <c r="U22" s="127">
        <v>9</v>
      </c>
      <c r="V22" s="124">
        <v>0</v>
      </c>
      <c r="W22" s="125">
        <v>0</v>
      </c>
      <c r="X22" s="128" t="s">
        <v>149</v>
      </c>
      <c r="Y22" s="129" t="s">
        <v>149</v>
      </c>
      <c r="Z22" s="124">
        <v>3</v>
      </c>
      <c r="AA22" s="125">
        <v>45</v>
      </c>
      <c r="AB22" s="128" t="s">
        <v>42</v>
      </c>
      <c r="AC22" s="129" t="s">
        <v>42</v>
      </c>
    </row>
    <row r="23" spans="1:29" ht="15.75" customHeight="1" x14ac:dyDescent="0.15">
      <c r="A23" s="107">
        <v>59</v>
      </c>
      <c r="B23" s="124">
        <v>32</v>
      </c>
      <c r="C23" s="125">
        <v>1070</v>
      </c>
      <c r="D23" s="124">
        <v>21</v>
      </c>
      <c r="E23" s="125">
        <v>599</v>
      </c>
      <c r="F23" s="124">
        <v>26</v>
      </c>
      <c r="G23" s="125">
        <v>411</v>
      </c>
      <c r="H23" s="124">
        <v>5</v>
      </c>
      <c r="I23" s="125">
        <v>149</v>
      </c>
      <c r="J23" s="126">
        <v>17</v>
      </c>
      <c r="K23" s="127">
        <v>292</v>
      </c>
      <c r="L23" s="126">
        <v>6</v>
      </c>
      <c r="M23" s="127">
        <v>132</v>
      </c>
      <c r="N23" s="128" t="s">
        <v>42</v>
      </c>
      <c r="O23" s="129" t="s">
        <v>42</v>
      </c>
      <c r="P23" s="126">
        <v>3</v>
      </c>
      <c r="Q23" s="125">
        <v>36</v>
      </c>
      <c r="R23" s="124">
        <v>9</v>
      </c>
      <c r="S23" s="125">
        <v>93</v>
      </c>
      <c r="T23" s="126">
        <v>1</v>
      </c>
      <c r="U23" s="127">
        <v>8</v>
      </c>
      <c r="V23" s="124">
        <v>0</v>
      </c>
      <c r="W23" s="125">
        <v>0</v>
      </c>
      <c r="X23" s="128" t="s">
        <v>149</v>
      </c>
      <c r="Y23" s="129" t="s">
        <v>149</v>
      </c>
      <c r="Z23" s="124">
        <v>2</v>
      </c>
      <c r="AA23" s="125">
        <v>29</v>
      </c>
      <c r="AB23" s="128" t="s">
        <v>42</v>
      </c>
      <c r="AC23" s="129" t="s">
        <v>42</v>
      </c>
    </row>
    <row r="24" spans="1:29" ht="15.75" customHeight="1" x14ac:dyDescent="0.15">
      <c r="A24" s="107">
        <v>60</v>
      </c>
      <c r="B24" s="124">
        <v>32</v>
      </c>
      <c r="C24" s="125">
        <v>984</v>
      </c>
      <c r="D24" s="124">
        <v>18</v>
      </c>
      <c r="E24" s="125">
        <v>436</v>
      </c>
      <c r="F24" s="124">
        <v>24</v>
      </c>
      <c r="G24" s="125">
        <v>415</v>
      </c>
      <c r="H24" s="124">
        <v>6</v>
      </c>
      <c r="I24" s="125">
        <v>190</v>
      </c>
      <c r="J24" s="126">
        <v>19</v>
      </c>
      <c r="K24" s="127">
        <v>352</v>
      </c>
      <c r="L24" s="126">
        <v>9</v>
      </c>
      <c r="M24" s="127">
        <v>221</v>
      </c>
      <c r="N24" s="128" t="s">
        <v>42</v>
      </c>
      <c r="O24" s="129" t="s">
        <v>42</v>
      </c>
      <c r="P24" s="126">
        <v>4</v>
      </c>
      <c r="Q24" s="125">
        <v>53</v>
      </c>
      <c r="R24" s="124">
        <v>11</v>
      </c>
      <c r="S24" s="125">
        <v>123</v>
      </c>
      <c r="T24" s="126">
        <v>2</v>
      </c>
      <c r="U24" s="127">
        <v>7</v>
      </c>
      <c r="V24" s="124">
        <v>1</v>
      </c>
      <c r="W24" s="125">
        <v>0</v>
      </c>
      <c r="X24" s="128" t="s">
        <v>149</v>
      </c>
      <c r="Y24" s="129" t="s">
        <v>149</v>
      </c>
      <c r="Z24" s="124">
        <v>2</v>
      </c>
      <c r="AA24" s="125">
        <v>28</v>
      </c>
      <c r="AB24" s="128" t="s">
        <v>42</v>
      </c>
      <c r="AC24" s="129" t="s">
        <v>42</v>
      </c>
    </row>
    <row r="25" spans="1:29" ht="15.75" customHeight="1" x14ac:dyDescent="0.15">
      <c r="A25" s="107">
        <v>61</v>
      </c>
      <c r="B25" s="124">
        <v>33</v>
      </c>
      <c r="C25" s="125">
        <v>1020</v>
      </c>
      <c r="D25" s="124">
        <v>19</v>
      </c>
      <c r="E25" s="125">
        <v>437</v>
      </c>
      <c r="F25" s="124">
        <v>29</v>
      </c>
      <c r="G25" s="125">
        <v>493</v>
      </c>
      <c r="H25" s="124">
        <v>6</v>
      </c>
      <c r="I25" s="125">
        <v>231</v>
      </c>
      <c r="J25" s="126">
        <v>20</v>
      </c>
      <c r="K25" s="127">
        <v>402</v>
      </c>
      <c r="L25" s="126">
        <v>11</v>
      </c>
      <c r="M25" s="127">
        <v>270</v>
      </c>
      <c r="N25" s="128" t="s">
        <v>42</v>
      </c>
      <c r="O25" s="129" t="s">
        <v>42</v>
      </c>
      <c r="P25" s="126">
        <v>4</v>
      </c>
      <c r="Q25" s="125">
        <v>48</v>
      </c>
      <c r="R25" s="124">
        <v>11</v>
      </c>
      <c r="S25" s="125">
        <v>107</v>
      </c>
      <c r="T25" s="126">
        <v>2</v>
      </c>
      <c r="U25" s="127">
        <v>9</v>
      </c>
      <c r="V25" s="124">
        <v>1</v>
      </c>
      <c r="W25" s="125">
        <v>2</v>
      </c>
      <c r="X25" s="128" t="s">
        <v>149</v>
      </c>
      <c r="Y25" s="129" t="s">
        <v>149</v>
      </c>
      <c r="Z25" s="124">
        <v>2</v>
      </c>
      <c r="AA25" s="125">
        <v>15</v>
      </c>
      <c r="AB25" s="128">
        <v>49</v>
      </c>
      <c r="AC25" s="129">
        <v>17</v>
      </c>
    </row>
    <row r="26" spans="1:29" ht="15.75" customHeight="1" x14ac:dyDescent="0.15">
      <c r="A26" s="107">
        <v>62</v>
      </c>
      <c r="B26" s="124">
        <v>29</v>
      </c>
      <c r="C26" s="125">
        <v>868</v>
      </c>
      <c r="D26" s="124">
        <v>17</v>
      </c>
      <c r="E26" s="125">
        <v>405</v>
      </c>
      <c r="F26" s="124">
        <v>30</v>
      </c>
      <c r="G26" s="125">
        <v>540</v>
      </c>
      <c r="H26" s="124">
        <v>6</v>
      </c>
      <c r="I26" s="125">
        <v>215</v>
      </c>
      <c r="J26" s="126">
        <v>21</v>
      </c>
      <c r="K26" s="127">
        <v>483</v>
      </c>
      <c r="L26" s="126">
        <v>12</v>
      </c>
      <c r="M26" s="127">
        <v>300</v>
      </c>
      <c r="N26" s="128" t="s">
        <v>42</v>
      </c>
      <c r="O26" s="129" t="s">
        <v>42</v>
      </c>
      <c r="P26" s="126">
        <v>4</v>
      </c>
      <c r="Q26" s="125">
        <v>52</v>
      </c>
      <c r="R26" s="124">
        <v>11</v>
      </c>
      <c r="S26" s="125">
        <v>121</v>
      </c>
      <c r="T26" s="126">
        <v>2</v>
      </c>
      <c r="U26" s="127">
        <v>8</v>
      </c>
      <c r="V26" s="124">
        <v>1</v>
      </c>
      <c r="W26" s="125">
        <v>2</v>
      </c>
      <c r="X26" s="128" t="s">
        <v>149</v>
      </c>
      <c r="Y26" s="129" t="s">
        <v>149</v>
      </c>
      <c r="Z26" s="124">
        <v>2</v>
      </c>
      <c r="AA26" s="125">
        <v>28</v>
      </c>
      <c r="AB26" s="128">
        <v>66</v>
      </c>
      <c r="AC26" s="129">
        <v>18</v>
      </c>
    </row>
    <row r="27" spans="1:29" ht="15.75" customHeight="1" x14ac:dyDescent="0.15">
      <c r="A27" s="107">
        <v>63</v>
      </c>
      <c r="B27" s="124">
        <v>32</v>
      </c>
      <c r="C27" s="125">
        <v>976</v>
      </c>
      <c r="D27" s="124">
        <v>16</v>
      </c>
      <c r="E27" s="125">
        <v>374</v>
      </c>
      <c r="F27" s="124">
        <v>29</v>
      </c>
      <c r="G27" s="125">
        <v>487</v>
      </c>
      <c r="H27" s="124">
        <v>5</v>
      </c>
      <c r="I27" s="125">
        <v>167</v>
      </c>
      <c r="J27" s="126">
        <v>20</v>
      </c>
      <c r="K27" s="127">
        <v>470</v>
      </c>
      <c r="L27" s="126">
        <v>11</v>
      </c>
      <c r="M27" s="127">
        <v>250</v>
      </c>
      <c r="N27" s="128" t="s">
        <v>42</v>
      </c>
      <c r="O27" s="129" t="s">
        <v>42</v>
      </c>
      <c r="P27" s="126">
        <v>4</v>
      </c>
      <c r="Q27" s="125">
        <v>52</v>
      </c>
      <c r="R27" s="124">
        <v>11</v>
      </c>
      <c r="S27" s="125">
        <v>111</v>
      </c>
      <c r="T27" s="126">
        <v>2</v>
      </c>
      <c r="U27" s="127">
        <v>8</v>
      </c>
      <c r="V27" s="124">
        <v>1</v>
      </c>
      <c r="W27" s="125">
        <v>2</v>
      </c>
      <c r="X27" s="128" t="s">
        <v>149</v>
      </c>
      <c r="Y27" s="129" t="s">
        <v>149</v>
      </c>
      <c r="Z27" s="124">
        <v>2</v>
      </c>
      <c r="AA27" s="125">
        <v>27</v>
      </c>
      <c r="AB27" s="128">
        <v>72</v>
      </c>
      <c r="AC27" s="129">
        <v>19</v>
      </c>
    </row>
    <row r="28" spans="1:29" ht="15.75" customHeight="1" x14ac:dyDescent="0.15">
      <c r="A28" s="107" t="s">
        <v>122</v>
      </c>
      <c r="B28" s="124">
        <v>30</v>
      </c>
      <c r="C28" s="125">
        <v>922</v>
      </c>
      <c r="D28" s="124">
        <v>17</v>
      </c>
      <c r="E28" s="125">
        <v>442</v>
      </c>
      <c r="F28" s="124">
        <v>31</v>
      </c>
      <c r="G28" s="125">
        <v>515</v>
      </c>
      <c r="H28" s="124">
        <v>4</v>
      </c>
      <c r="I28" s="125">
        <v>103</v>
      </c>
      <c r="J28" s="126">
        <v>19</v>
      </c>
      <c r="K28" s="127">
        <v>352</v>
      </c>
      <c r="L28" s="126">
        <v>9</v>
      </c>
      <c r="M28" s="127">
        <v>233</v>
      </c>
      <c r="N28" s="128" t="s">
        <v>42</v>
      </c>
      <c r="O28" s="129" t="s">
        <v>42</v>
      </c>
      <c r="P28" s="126">
        <v>5</v>
      </c>
      <c r="Q28" s="125">
        <v>65</v>
      </c>
      <c r="R28" s="124">
        <v>11</v>
      </c>
      <c r="S28" s="125">
        <v>124</v>
      </c>
      <c r="T28" s="126">
        <v>1</v>
      </c>
      <c r="U28" s="127">
        <v>7</v>
      </c>
      <c r="V28" s="124">
        <v>1</v>
      </c>
      <c r="W28" s="125">
        <v>2</v>
      </c>
      <c r="X28" s="128" t="s">
        <v>149</v>
      </c>
      <c r="Y28" s="129" t="s">
        <v>149</v>
      </c>
      <c r="Z28" s="124">
        <v>2</v>
      </c>
      <c r="AA28" s="125">
        <v>29</v>
      </c>
      <c r="AB28" s="128">
        <v>60</v>
      </c>
      <c r="AC28" s="129">
        <v>18</v>
      </c>
    </row>
    <row r="29" spans="1:29" ht="15.75" customHeight="1" x14ac:dyDescent="0.15">
      <c r="A29" s="107">
        <v>2</v>
      </c>
      <c r="B29" s="124">
        <v>30</v>
      </c>
      <c r="C29" s="125">
        <v>904</v>
      </c>
      <c r="D29" s="124">
        <v>16</v>
      </c>
      <c r="E29" s="125">
        <v>470</v>
      </c>
      <c r="F29" s="124">
        <v>30</v>
      </c>
      <c r="G29" s="125">
        <v>516</v>
      </c>
      <c r="H29" s="124">
        <v>3</v>
      </c>
      <c r="I29" s="125">
        <v>71</v>
      </c>
      <c r="J29" s="126">
        <v>19</v>
      </c>
      <c r="K29" s="127">
        <v>393</v>
      </c>
      <c r="L29" s="126">
        <v>7</v>
      </c>
      <c r="M29" s="127">
        <v>200</v>
      </c>
      <c r="N29" s="128" t="s">
        <v>42</v>
      </c>
      <c r="O29" s="129" t="s">
        <v>42</v>
      </c>
      <c r="P29" s="126">
        <v>5</v>
      </c>
      <c r="Q29" s="125">
        <v>70</v>
      </c>
      <c r="R29" s="124">
        <v>11</v>
      </c>
      <c r="S29" s="125">
        <v>143</v>
      </c>
      <c r="T29" s="126">
        <v>1</v>
      </c>
      <c r="U29" s="127">
        <v>7</v>
      </c>
      <c r="V29" s="124">
        <v>1</v>
      </c>
      <c r="W29" s="125">
        <v>2</v>
      </c>
      <c r="X29" s="128" t="s">
        <v>149</v>
      </c>
      <c r="Y29" s="129" t="s">
        <v>149</v>
      </c>
      <c r="Z29" s="124">
        <v>2</v>
      </c>
      <c r="AA29" s="125">
        <v>30</v>
      </c>
      <c r="AB29" s="128" t="s">
        <v>42</v>
      </c>
      <c r="AC29" s="129" t="s">
        <v>42</v>
      </c>
    </row>
    <row r="30" spans="1:29" ht="15.75" customHeight="1" x14ac:dyDescent="0.15">
      <c r="A30" s="107">
        <v>3</v>
      </c>
      <c r="B30" s="124">
        <v>31</v>
      </c>
      <c r="C30" s="125">
        <v>893</v>
      </c>
      <c r="D30" s="124">
        <v>18</v>
      </c>
      <c r="E30" s="125">
        <v>493</v>
      </c>
      <c r="F30" s="124">
        <v>32</v>
      </c>
      <c r="G30" s="125">
        <v>457</v>
      </c>
      <c r="H30" s="124">
        <v>4</v>
      </c>
      <c r="I30" s="125">
        <v>63</v>
      </c>
      <c r="J30" s="126">
        <v>18</v>
      </c>
      <c r="K30" s="127">
        <v>298</v>
      </c>
      <c r="L30" s="126">
        <v>6</v>
      </c>
      <c r="M30" s="127">
        <v>154</v>
      </c>
      <c r="N30" s="128" t="s">
        <v>42</v>
      </c>
      <c r="O30" s="129" t="s">
        <v>42</v>
      </c>
      <c r="P30" s="126">
        <v>5</v>
      </c>
      <c r="Q30" s="125">
        <v>58</v>
      </c>
      <c r="R30" s="124">
        <v>11</v>
      </c>
      <c r="S30" s="125">
        <v>109</v>
      </c>
      <c r="T30" s="126">
        <v>1</v>
      </c>
      <c r="U30" s="127">
        <v>7</v>
      </c>
      <c r="V30" s="124">
        <v>4</v>
      </c>
      <c r="W30" s="125">
        <v>4</v>
      </c>
      <c r="X30" s="126">
        <v>0</v>
      </c>
      <c r="Y30" s="129" t="s">
        <v>149</v>
      </c>
      <c r="Z30" s="124">
        <v>2</v>
      </c>
      <c r="AA30" s="125">
        <v>20</v>
      </c>
      <c r="AB30" s="128" t="s">
        <v>42</v>
      </c>
      <c r="AC30" s="129" t="s">
        <v>42</v>
      </c>
    </row>
    <row r="31" spans="1:29" ht="15.75" customHeight="1" x14ac:dyDescent="0.15">
      <c r="A31" s="107">
        <v>4</v>
      </c>
      <c r="B31" s="124">
        <v>31</v>
      </c>
      <c r="C31" s="125">
        <v>934</v>
      </c>
      <c r="D31" s="124">
        <v>18</v>
      </c>
      <c r="E31" s="125">
        <v>495</v>
      </c>
      <c r="F31" s="124">
        <v>31</v>
      </c>
      <c r="G31" s="125">
        <v>513</v>
      </c>
      <c r="H31" s="124">
        <v>4</v>
      </c>
      <c r="I31" s="125">
        <v>95</v>
      </c>
      <c r="J31" s="126">
        <v>17</v>
      </c>
      <c r="K31" s="127">
        <v>362</v>
      </c>
      <c r="L31" s="126">
        <v>6</v>
      </c>
      <c r="M31" s="127">
        <v>164</v>
      </c>
      <c r="N31" s="128" t="s">
        <v>42</v>
      </c>
      <c r="O31" s="129" t="s">
        <v>42</v>
      </c>
      <c r="P31" s="126">
        <v>5</v>
      </c>
      <c r="Q31" s="125">
        <v>65</v>
      </c>
      <c r="R31" s="124">
        <v>11</v>
      </c>
      <c r="S31" s="125">
        <v>134</v>
      </c>
      <c r="T31" s="126">
        <v>1</v>
      </c>
      <c r="U31" s="127">
        <v>7</v>
      </c>
      <c r="V31" s="124">
        <v>6</v>
      </c>
      <c r="W31" s="125">
        <v>4</v>
      </c>
      <c r="X31" s="126">
        <v>0</v>
      </c>
      <c r="Y31" s="129" t="s">
        <v>149</v>
      </c>
      <c r="Z31" s="124">
        <v>2</v>
      </c>
      <c r="AA31" s="125">
        <v>21</v>
      </c>
      <c r="AB31" s="128" t="s">
        <v>42</v>
      </c>
      <c r="AC31" s="129" t="s">
        <v>42</v>
      </c>
    </row>
    <row r="32" spans="1:29" ht="15.75" customHeight="1" x14ac:dyDescent="0.15">
      <c r="A32" s="107">
        <v>5</v>
      </c>
      <c r="B32" s="124">
        <v>31</v>
      </c>
      <c r="C32" s="125">
        <v>949</v>
      </c>
      <c r="D32" s="124">
        <v>18</v>
      </c>
      <c r="E32" s="125">
        <v>497</v>
      </c>
      <c r="F32" s="124">
        <v>30</v>
      </c>
      <c r="G32" s="125">
        <v>234</v>
      </c>
      <c r="H32" s="124">
        <v>6</v>
      </c>
      <c r="I32" s="125">
        <v>57</v>
      </c>
      <c r="J32" s="126">
        <v>20</v>
      </c>
      <c r="K32" s="127">
        <v>299</v>
      </c>
      <c r="L32" s="126">
        <v>6</v>
      </c>
      <c r="M32" s="127">
        <v>120</v>
      </c>
      <c r="N32" s="128" t="s">
        <v>42</v>
      </c>
      <c r="O32" s="129" t="s">
        <v>42</v>
      </c>
      <c r="P32" s="126">
        <v>4</v>
      </c>
      <c r="Q32" s="125">
        <v>49</v>
      </c>
      <c r="R32" s="124">
        <v>10</v>
      </c>
      <c r="S32" s="125">
        <v>114</v>
      </c>
      <c r="T32" s="126">
        <v>1</v>
      </c>
      <c r="U32" s="127">
        <v>5</v>
      </c>
      <c r="V32" s="124">
        <v>6</v>
      </c>
      <c r="W32" s="125">
        <v>4</v>
      </c>
      <c r="X32" s="126">
        <v>0</v>
      </c>
      <c r="Y32" s="129" t="s">
        <v>149</v>
      </c>
      <c r="Z32" s="124">
        <v>2</v>
      </c>
      <c r="AA32" s="125">
        <v>12</v>
      </c>
      <c r="AB32" s="128">
        <v>54</v>
      </c>
      <c r="AC32" s="129">
        <v>20</v>
      </c>
    </row>
    <row r="33" spans="1:29" ht="15.75" customHeight="1" x14ac:dyDescent="0.15">
      <c r="A33" s="107">
        <v>6</v>
      </c>
      <c r="B33" s="124">
        <v>31</v>
      </c>
      <c r="C33" s="125">
        <v>926</v>
      </c>
      <c r="D33" s="124">
        <v>17</v>
      </c>
      <c r="E33" s="125">
        <v>461</v>
      </c>
      <c r="F33" s="124">
        <v>30</v>
      </c>
      <c r="G33" s="125">
        <v>521</v>
      </c>
      <c r="H33" s="124">
        <v>6</v>
      </c>
      <c r="I33" s="125">
        <v>130</v>
      </c>
      <c r="J33" s="126">
        <v>19</v>
      </c>
      <c r="K33" s="127">
        <v>441</v>
      </c>
      <c r="L33" s="126">
        <v>5</v>
      </c>
      <c r="M33" s="127">
        <v>126</v>
      </c>
      <c r="N33" s="128" t="s">
        <v>42</v>
      </c>
      <c r="O33" s="129" t="s">
        <v>42</v>
      </c>
      <c r="P33" s="126">
        <v>4</v>
      </c>
      <c r="Q33" s="125">
        <v>65</v>
      </c>
      <c r="R33" s="124">
        <v>10</v>
      </c>
      <c r="S33" s="125">
        <v>106</v>
      </c>
      <c r="T33" s="126">
        <v>0</v>
      </c>
      <c r="U33" s="127">
        <v>2</v>
      </c>
      <c r="V33" s="124">
        <v>5</v>
      </c>
      <c r="W33" s="125">
        <v>2</v>
      </c>
      <c r="X33" s="126">
        <v>0</v>
      </c>
      <c r="Y33" s="129" t="s">
        <v>149</v>
      </c>
      <c r="Z33" s="124">
        <v>2</v>
      </c>
      <c r="AA33" s="125">
        <v>10</v>
      </c>
      <c r="AB33" s="128" t="s">
        <v>42</v>
      </c>
      <c r="AC33" s="129" t="s">
        <v>42</v>
      </c>
    </row>
    <row r="34" spans="1:29" ht="15.75" customHeight="1" x14ac:dyDescent="0.15">
      <c r="A34" s="107">
        <v>7</v>
      </c>
      <c r="B34" s="124">
        <v>30</v>
      </c>
      <c r="C34" s="125">
        <v>998</v>
      </c>
      <c r="D34" s="124">
        <v>17</v>
      </c>
      <c r="E34" s="125">
        <v>529</v>
      </c>
      <c r="F34" s="124">
        <v>26</v>
      </c>
      <c r="G34" s="125">
        <v>335</v>
      </c>
      <c r="H34" s="124">
        <v>6</v>
      </c>
      <c r="I34" s="125">
        <v>110</v>
      </c>
      <c r="J34" s="126">
        <v>17</v>
      </c>
      <c r="K34" s="127">
        <v>334</v>
      </c>
      <c r="L34" s="126">
        <v>5</v>
      </c>
      <c r="M34" s="127">
        <v>105</v>
      </c>
      <c r="N34" s="128" t="s">
        <v>42</v>
      </c>
      <c r="O34" s="129" t="s">
        <v>42</v>
      </c>
      <c r="P34" s="126">
        <v>4</v>
      </c>
      <c r="Q34" s="125">
        <v>49</v>
      </c>
      <c r="R34" s="124">
        <v>10</v>
      </c>
      <c r="S34" s="125">
        <v>120</v>
      </c>
      <c r="T34" s="126">
        <v>0</v>
      </c>
      <c r="U34" s="127">
        <v>2</v>
      </c>
      <c r="V34" s="124">
        <v>5</v>
      </c>
      <c r="W34" s="125">
        <v>5</v>
      </c>
      <c r="X34" s="126">
        <v>0</v>
      </c>
      <c r="Y34" s="127">
        <v>0</v>
      </c>
      <c r="Z34" s="124">
        <v>2</v>
      </c>
      <c r="AA34" s="125">
        <v>12</v>
      </c>
      <c r="AB34" s="128">
        <v>37</v>
      </c>
      <c r="AC34" s="129">
        <v>13</v>
      </c>
    </row>
    <row r="35" spans="1:29" ht="15.75" customHeight="1" x14ac:dyDescent="0.15">
      <c r="A35" s="107">
        <v>8</v>
      </c>
      <c r="B35" s="124">
        <v>29</v>
      </c>
      <c r="C35" s="125">
        <v>967</v>
      </c>
      <c r="D35" s="124">
        <v>17</v>
      </c>
      <c r="E35" s="125">
        <v>514</v>
      </c>
      <c r="F35" s="124">
        <v>25</v>
      </c>
      <c r="G35" s="125">
        <v>383</v>
      </c>
      <c r="H35" s="124">
        <v>6</v>
      </c>
      <c r="I35" s="125">
        <v>125</v>
      </c>
      <c r="J35" s="126">
        <v>18</v>
      </c>
      <c r="K35" s="127">
        <v>362</v>
      </c>
      <c r="L35" s="126">
        <v>6</v>
      </c>
      <c r="M35" s="127">
        <v>146</v>
      </c>
      <c r="N35" s="128" t="s">
        <v>42</v>
      </c>
      <c r="O35" s="129" t="s">
        <v>42</v>
      </c>
      <c r="P35" s="126">
        <v>4</v>
      </c>
      <c r="Q35" s="125">
        <v>55</v>
      </c>
      <c r="R35" s="124">
        <v>10</v>
      </c>
      <c r="S35" s="125">
        <v>122</v>
      </c>
      <c r="T35" s="126">
        <v>0</v>
      </c>
      <c r="U35" s="127">
        <v>1</v>
      </c>
      <c r="V35" s="124">
        <v>5</v>
      </c>
      <c r="W35" s="125">
        <v>6</v>
      </c>
      <c r="X35" s="126">
        <v>0</v>
      </c>
      <c r="Y35" s="127">
        <v>0</v>
      </c>
      <c r="Z35" s="124">
        <v>2</v>
      </c>
      <c r="AA35" s="125">
        <v>11</v>
      </c>
      <c r="AB35" s="128" t="s">
        <v>42</v>
      </c>
      <c r="AC35" s="129" t="s">
        <v>42</v>
      </c>
    </row>
    <row r="36" spans="1:29" ht="15.75" customHeight="1" x14ac:dyDescent="0.15">
      <c r="A36" s="107">
        <v>9</v>
      </c>
      <c r="B36" s="124">
        <v>27</v>
      </c>
      <c r="C36" s="125">
        <v>813</v>
      </c>
      <c r="D36" s="124">
        <v>17</v>
      </c>
      <c r="E36" s="125">
        <v>482</v>
      </c>
      <c r="F36" s="124">
        <v>25</v>
      </c>
      <c r="G36" s="125">
        <v>345</v>
      </c>
      <c r="H36" s="124">
        <v>7</v>
      </c>
      <c r="I36" s="125">
        <v>128</v>
      </c>
      <c r="J36" s="126">
        <v>18</v>
      </c>
      <c r="K36" s="127">
        <v>315</v>
      </c>
      <c r="L36" s="126">
        <v>7</v>
      </c>
      <c r="M36" s="127">
        <v>156</v>
      </c>
      <c r="N36" s="128" t="s">
        <v>42</v>
      </c>
      <c r="O36" s="129" t="s">
        <v>42</v>
      </c>
      <c r="P36" s="126">
        <v>4</v>
      </c>
      <c r="Q36" s="125">
        <v>52</v>
      </c>
      <c r="R36" s="124">
        <v>10</v>
      </c>
      <c r="S36" s="125">
        <v>119</v>
      </c>
      <c r="T36" s="126">
        <v>0</v>
      </c>
      <c r="U36" s="127">
        <v>1</v>
      </c>
      <c r="V36" s="124">
        <v>5</v>
      </c>
      <c r="W36" s="125">
        <v>19</v>
      </c>
      <c r="X36" s="126">
        <v>1</v>
      </c>
      <c r="Y36" s="127">
        <v>2</v>
      </c>
      <c r="Z36" s="124">
        <v>2</v>
      </c>
      <c r="AA36" s="125">
        <v>12</v>
      </c>
      <c r="AB36" s="128" t="s">
        <v>42</v>
      </c>
      <c r="AC36" s="129" t="s">
        <v>42</v>
      </c>
    </row>
    <row r="37" spans="1:29" ht="15.75" customHeight="1" x14ac:dyDescent="0.15">
      <c r="A37" s="107">
        <v>10</v>
      </c>
      <c r="B37" s="124">
        <v>25</v>
      </c>
      <c r="C37" s="125">
        <v>716</v>
      </c>
      <c r="D37" s="124">
        <v>16</v>
      </c>
      <c r="E37" s="125">
        <v>421</v>
      </c>
      <c r="F37" s="124">
        <v>24</v>
      </c>
      <c r="G37" s="125">
        <v>276</v>
      </c>
      <c r="H37" s="124">
        <v>7</v>
      </c>
      <c r="I37" s="125">
        <v>131</v>
      </c>
      <c r="J37" s="126">
        <v>18</v>
      </c>
      <c r="K37" s="127">
        <v>281</v>
      </c>
      <c r="L37" s="126">
        <v>8</v>
      </c>
      <c r="M37" s="127">
        <v>176</v>
      </c>
      <c r="N37" s="128" t="s">
        <v>42</v>
      </c>
      <c r="O37" s="129" t="s">
        <v>42</v>
      </c>
      <c r="P37" s="126">
        <v>3</v>
      </c>
      <c r="Q37" s="125">
        <v>45</v>
      </c>
      <c r="R37" s="124">
        <v>8</v>
      </c>
      <c r="S37" s="125">
        <v>78</v>
      </c>
      <c r="T37" s="126">
        <v>0</v>
      </c>
      <c r="U37" s="127">
        <v>1</v>
      </c>
      <c r="V37" s="124">
        <v>6</v>
      </c>
      <c r="W37" s="125">
        <v>28</v>
      </c>
      <c r="X37" s="126">
        <v>1</v>
      </c>
      <c r="Y37" s="127">
        <v>6</v>
      </c>
      <c r="Z37" s="124">
        <v>2</v>
      </c>
      <c r="AA37" s="125">
        <v>14</v>
      </c>
      <c r="AB37" s="128">
        <v>211</v>
      </c>
      <c r="AC37" s="129">
        <v>4</v>
      </c>
    </row>
    <row r="38" spans="1:29" ht="15.75" customHeight="1" x14ac:dyDescent="0.15">
      <c r="A38" s="107">
        <v>11</v>
      </c>
      <c r="B38" s="132">
        <v>24</v>
      </c>
      <c r="C38" s="133">
        <v>719</v>
      </c>
      <c r="D38" s="132">
        <v>17</v>
      </c>
      <c r="E38" s="133">
        <v>481</v>
      </c>
      <c r="F38" s="132">
        <v>22</v>
      </c>
      <c r="G38" s="133">
        <v>489</v>
      </c>
      <c r="H38" s="132">
        <v>6</v>
      </c>
      <c r="I38" s="133">
        <v>183</v>
      </c>
      <c r="J38" s="134">
        <v>14</v>
      </c>
      <c r="K38" s="135">
        <v>356</v>
      </c>
      <c r="L38" s="134">
        <v>8</v>
      </c>
      <c r="M38" s="135">
        <v>221</v>
      </c>
      <c r="N38" s="134">
        <v>29</v>
      </c>
      <c r="O38" s="135">
        <v>618</v>
      </c>
      <c r="P38" s="134">
        <v>3</v>
      </c>
      <c r="Q38" s="133">
        <v>45</v>
      </c>
      <c r="R38" s="132">
        <v>6</v>
      </c>
      <c r="S38" s="133">
        <v>66</v>
      </c>
      <c r="T38" s="134">
        <v>0</v>
      </c>
      <c r="U38" s="135">
        <v>1</v>
      </c>
      <c r="V38" s="132">
        <v>4</v>
      </c>
      <c r="W38" s="133">
        <v>22</v>
      </c>
      <c r="X38" s="134">
        <v>1</v>
      </c>
      <c r="Y38" s="135">
        <v>7</v>
      </c>
      <c r="Z38" s="132">
        <v>2</v>
      </c>
      <c r="AA38" s="133">
        <v>14</v>
      </c>
      <c r="AB38" s="134">
        <v>228</v>
      </c>
      <c r="AC38" s="135">
        <v>73</v>
      </c>
    </row>
    <row r="39" spans="1:29" ht="15.75" customHeight="1" x14ac:dyDescent="0.15">
      <c r="A39" s="107">
        <v>12</v>
      </c>
      <c r="B39" s="132">
        <v>22</v>
      </c>
      <c r="C39" s="133">
        <v>627</v>
      </c>
      <c r="D39" s="132">
        <v>16</v>
      </c>
      <c r="E39" s="133">
        <v>484</v>
      </c>
      <c r="F39" s="132">
        <v>22</v>
      </c>
      <c r="G39" s="133">
        <v>514</v>
      </c>
      <c r="H39" s="132">
        <v>6</v>
      </c>
      <c r="I39" s="133">
        <v>196</v>
      </c>
      <c r="J39" s="134">
        <v>12</v>
      </c>
      <c r="K39" s="135">
        <v>323</v>
      </c>
      <c r="L39" s="134">
        <v>8</v>
      </c>
      <c r="M39" s="135">
        <v>236</v>
      </c>
      <c r="N39" s="134">
        <v>34</v>
      </c>
      <c r="O39" s="135">
        <v>643</v>
      </c>
      <c r="P39" s="134">
        <v>3</v>
      </c>
      <c r="Q39" s="133">
        <v>48</v>
      </c>
      <c r="R39" s="132">
        <v>6</v>
      </c>
      <c r="S39" s="133">
        <v>59</v>
      </c>
      <c r="T39" s="134">
        <v>0</v>
      </c>
      <c r="U39" s="135">
        <v>2</v>
      </c>
      <c r="V39" s="132">
        <v>4</v>
      </c>
      <c r="W39" s="133">
        <v>19</v>
      </c>
      <c r="X39" s="134">
        <v>1</v>
      </c>
      <c r="Y39" s="135">
        <v>8</v>
      </c>
      <c r="Z39" s="132">
        <v>2</v>
      </c>
      <c r="AA39" s="133">
        <v>15</v>
      </c>
      <c r="AB39" s="134">
        <v>350</v>
      </c>
      <c r="AC39" s="135">
        <v>126</v>
      </c>
    </row>
    <row r="40" spans="1:29" ht="15.75" customHeight="1" x14ac:dyDescent="0.15">
      <c r="A40" s="107">
        <v>13</v>
      </c>
      <c r="B40" s="132">
        <v>23</v>
      </c>
      <c r="C40" s="133">
        <v>665</v>
      </c>
      <c r="D40" s="132">
        <v>16</v>
      </c>
      <c r="E40" s="133">
        <v>488</v>
      </c>
      <c r="F40" s="132">
        <v>21</v>
      </c>
      <c r="G40" s="133">
        <v>510</v>
      </c>
      <c r="H40" s="132">
        <v>6</v>
      </c>
      <c r="I40" s="133">
        <v>200</v>
      </c>
      <c r="J40" s="134">
        <v>12</v>
      </c>
      <c r="K40" s="135">
        <v>319</v>
      </c>
      <c r="L40" s="134">
        <v>8</v>
      </c>
      <c r="M40" s="135">
        <v>215</v>
      </c>
      <c r="N40" s="134">
        <v>35</v>
      </c>
      <c r="O40" s="135">
        <v>683</v>
      </c>
      <c r="P40" s="134">
        <v>3</v>
      </c>
      <c r="Q40" s="133">
        <v>43</v>
      </c>
      <c r="R40" s="132">
        <v>5</v>
      </c>
      <c r="S40" s="133">
        <v>55</v>
      </c>
      <c r="T40" s="134">
        <v>0</v>
      </c>
      <c r="U40" s="135">
        <v>1</v>
      </c>
      <c r="V40" s="132">
        <v>4</v>
      </c>
      <c r="W40" s="133">
        <v>18</v>
      </c>
      <c r="X40" s="134">
        <v>1</v>
      </c>
      <c r="Y40" s="135">
        <v>4</v>
      </c>
      <c r="Z40" s="132">
        <v>2</v>
      </c>
      <c r="AA40" s="133">
        <v>14</v>
      </c>
      <c r="AB40" s="134">
        <v>363</v>
      </c>
      <c r="AC40" s="135">
        <v>142</v>
      </c>
    </row>
    <row r="41" spans="1:29" ht="15.75" customHeight="1" x14ac:dyDescent="0.15">
      <c r="A41" s="107">
        <v>14</v>
      </c>
      <c r="B41" s="132">
        <v>22</v>
      </c>
      <c r="C41" s="136">
        <v>525</v>
      </c>
      <c r="D41" s="132">
        <v>16</v>
      </c>
      <c r="E41" s="133">
        <v>359</v>
      </c>
      <c r="F41" s="132">
        <v>20</v>
      </c>
      <c r="G41" s="133">
        <v>426</v>
      </c>
      <c r="H41" s="132">
        <v>6</v>
      </c>
      <c r="I41" s="133">
        <v>174</v>
      </c>
      <c r="J41" s="134">
        <v>12</v>
      </c>
      <c r="K41" s="135">
        <v>276</v>
      </c>
      <c r="L41" s="134">
        <v>8</v>
      </c>
      <c r="M41" s="135">
        <v>204</v>
      </c>
      <c r="N41" s="134">
        <v>35</v>
      </c>
      <c r="O41" s="135">
        <v>650</v>
      </c>
      <c r="P41" s="134">
        <v>3</v>
      </c>
      <c r="Q41" s="133">
        <v>41</v>
      </c>
      <c r="R41" s="132">
        <v>5</v>
      </c>
      <c r="S41" s="133">
        <v>46</v>
      </c>
      <c r="T41" s="134">
        <v>0</v>
      </c>
      <c r="U41" s="157">
        <v>1</v>
      </c>
      <c r="V41" s="132">
        <v>4</v>
      </c>
      <c r="W41" s="133">
        <v>26</v>
      </c>
      <c r="X41" s="134">
        <v>1</v>
      </c>
      <c r="Y41" s="135">
        <v>10</v>
      </c>
      <c r="Z41" s="132">
        <v>2</v>
      </c>
      <c r="AA41" s="133">
        <v>15</v>
      </c>
      <c r="AB41" s="134">
        <v>337</v>
      </c>
      <c r="AC41" s="135">
        <v>34</v>
      </c>
    </row>
    <row r="42" spans="1:29" ht="15.75" customHeight="1" x14ac:dyDescent="0.15">
      <c r="A42" s="107">
        <v>15</v>
      </c>
      <c r="B42" s="132">
        <v>22</v>
      </c>
      <c r="C42" s="136">
        <v>647</v>
      </c>
      <c r="D42" s="132">
        <v>15</v>
      </c>
      <c r="E42" s="133">
        <v>435</v>
      </c>
      <c r="F42" s="132">
        <v>19</v>
      </c>
      <c r="G42" s="133">
        <v>277</v>
      </c>
      <c r="H42" s="132">
        <v>5</v>
      </c>
      <c r="I42" s="133">
        <v>105</v>
      </c>
      <c r="J42" s="134">
        <v>10</v>
      </c>
      <c r="K42" s="135">
        <v>211</v>
      </c>
      <c r="L42" s="134">
        <v>8</v>
      </c>
      <c r="M42" s="135">
        <v>135</v>
      </c>
      <c r="N42" s="134">
        <v>36</v>
      </c>
      <c r="O42" s="135">
        <v>780</v>
      </c>
      <c r="P42" s="134">
        <v>3</v>
      </c>
      <c r="Q42" s="133">
        <v>36</v>
      </c>
      <c r="R42" s="132">
        <v>5</v>
      </c>
      <c r="S42" s="133">
        <v>52</v>
      </c>
      <c r="T42" s="134">
        <v>0</v>
      </c>
      <c r="U42" s="157">
        <v>1</v>
      </c>
      <c r="V42" s="132">
        <v>4</v>
      </c>
      <c r="W42" s="133">
        <v>21</v>
      </c>
      <c r="X42" s="134">
        <v>1</v>
      </c>
      <c r="Y42" s="135">
        <v>5</v>
      </c>
      <c r="Z42" s="132">
        <v>2</v>
      </c>
      <c r="AA42" s="133">
        <v>11</v>
      </c>
      <c r="AB42" s="134">
        <v>407</v>
      </c>
      <c r="AC42" s="135">
        <v>191</v>
      </c>
    </row>
    <row r="43" spans="1:29" ht="15.75" customHeight="1" x14ac:dyDescent="0.15">
      <c r="A43" s="107">
        <v>16</v>
      </c>
      <c r="B43" s="132">
        <v>20</v>
      </c>
      <c r="C43" s="133">
        <v>511</v>
      </c>
      <c r="D43" s="132">
        <v>14</v>
      </c>
      <c r="E43" s="133">
        <v>334</v>
      </c>
      <c r="F43" s="132">
        <v>17</v>
      </c>
      <c r="G43" s="133">
        <v>235</v>
      </c>
      <c r="H43" s="132">
        <v>4</v>
      </c>
      <c r="I43" s="133">
        <v>61</v>
      </c>
      <c r="J43" s="134">
        <v>8</v>
      </c>
      <c r="K43" s="135">
        <v>147</v>
      </c>
      <c r="L43" s="134">
        <v>6</v>
      </c>
      <c r="M43" s="135">
        <v>93</v>
      </c>
      <c r="N43" s="134">
        <v>36</v>
      </c>
      <c r="O43" s="135">
        <v>692</v>
      </c>
      <c r="P43" s="134">
        <v>3</v>
      </c>
      <c r="Q43" s="133">
        <v>25</v>
      </c>
      <c r="R43" s="132">
        <v>4</v>
      </c>
      <c r="S43" s="133">
        <v>32</v>
      </c>
      <c r="T43" s="134">
        <v>0</v>
      </c>
      <c r="U43" s="135">
        <v>1</v>
      </c>
      <c r="V43" s="132">
        <v>3</v>
      </c>
      <c r="W43" s="133">
        <v>19</v>
      </c>
      <c r="X43" s="134">
        <v>1</v>
      </c>
      <c r="Y43" s="135">
        <v>5</v>
      </c>
      <c r="Z43" s="132">
        <v>2</v>
      </c>
      <c r="AA43" s="133">
        <v>13</v>
      </c>
      <c r="AB43" s="134">
        <v>336</v>
      </c>
      <c r="AC43" s="135">
        <v>225</v>
      </c>
    </row>
    <row r="44" spans="1:29" ht="15.75" customHeight="1" x14ac:dyDescent="0.15">
      <c r="A44" s="107">
        <v>17</v>
      </c>
      <c r="B44" s="132">
        <v>20</v>
      </c>
      <c r="C44" s="133">
        <v>531</v>
      </c>
      <c r="D44" s="132">
        <v>14</v>
      </c>
      <c r="E44" s="133">
        <v>376</v>
      </c>
      <c r="F44" s="132">
        <v>17</v>
      </c>
      <c r="G44" s="133">
        <v>386</v>
      </c>
      <c r="H44" s="132">
        <v>4</v>
      </c>
      <c r="I44" s="133">
        <v>61</v>
      </c>
      <c r="J44" s="134">
        <v>8</v>
      </c>
      <c r="K44" s="135">
        <v>166</v>
      </c>
      <c r="L44" s="134">
        <v>6</v>
      </c>
      <c r="M44" s="135">
        <v>140</v>
      </c>
      <c r="N44" s="134">
        <v>37</v>
      </c>
      <c r="O44" s="135">
        <v>707</v>
      </c>
      <c r="P44" s="134">
        <v>3</v>
      </c>
      <c r="Q44" s="133">
        <v>25</v>
      </c>
      <c r="R44" s="132">
        <v>4</v>
      </c>
      <c r="S44" s="133">
        <v>13</v>
      </c>
      <c r="T44" s="134">
        <v>0</v>
      </c>
      <c r="U44" s="135">
        <v>1</v>
      </c>
      <c r="V44" s="132">
        <v>3</v>
      </c>
      <c r="W44" s="133">
        <v>19</v>
      </c>
      <c r="X44" s="134">
        <v>1</v>
      </c>
      <c r="Y44" s="135">
        <v>5</v>
      </c>
      <c r="Z44" s="132">
        <v>2</v>
      </c>
      <c r="AA44" s="133">
        <v>14</v>
      </c>
      <c r="AB44" s="134">
        <v>276</v>
      </c>
      <c r="AC44" s="135">
        <v>182</v>
      </c>
    </row>
    <row r="45" spans="1:29" ht="15.75" customHeight="1" x14ac:dyDescent="0.15">
      <c r="A45" s="137">
        <v>18</v>
      </c>
      <c r="B45" s="138">
        <v>20</v>
      </c>
      <c r="C45" s="139">
        <v>542</v>
      </c>
      <c r="D45" s="138">
        <v>14</v>
      </c>
      <c r="E45" s="139">
        <v>388</v>
      </c>
      <c r="F45" s="138">
        <v>16</v>
      </c>
      <c r="G45" s="139">
        <v>375</v>
      </c>
      <c r="H45" s="138">
        <v>4</v>
      </c>
      <c r="I45" s="139">
        <v>74</v>
      </c>
      <c r="J45" s="140">
        <v>8</v>
      </c>
      <c r="K45" s="141">
        <v>169</v>
      </c>
      <c r="L45" s="140">
        <v>6</v>
      </c>
      <c r="M45" s="141">
        <v>128</v>
      </c>
      <c r="N45" s="140">
        <v>38</v>
      </c>
      <c r="O45" s="141">
        <v>779</v>
      </c>
      <c r="P45" s="140">
        <v>2</v>
      </c>
      <c r="Q45" s="139">
        <v>22</v>
      </c>
      <c r="R45" s="138">
        <v>4</v>
      </c>
      <c r="S45" s="139">
        <v>32</v>
      </c>
      <c r="T45" s="140">
        <v>0</v>
      </c>
      <c r="U45" s="141">
        <v>1</v>
      </c>
      <c r="V45" s="138">
        <v>3</v>
      </c>
      <c r="W45" s="139">
        <v>17</v>
      </c>
      <c r="X45" s="140">
        <v>1</v>
      </c>
      <c r="Y45" s="141">
        <v>6</v>
      </c>
      <c r="Z45" s="138">
        <v>2</v>
      </c>
      <c r="AA45" s="139">
        <v>13</v>
      </c>
      <c r="AB45" s="140">
        <v>290</v>
      </c>
      <c r="AC45" s="141">
        <v>177</v>
      </c>
    </row>
    <row r="46" spans="1:29" ht="19.5" customHeight="1" x14ac:dyDescent="0.15">
      <c r="A46" s="297" t="s">
        <v>21</v>
      </c>
      <c r="B46" s="297" t="s">
        <v>127</v>
      </c>
      <c r="C46" s="297"/>
      <c r="D46" s="297" t="s">
        <v>128</v>
      </c>
      <c r="E46" s="297"/>
      <c r="F46" s="297" t="s">
        <v>129</v>
      </c>
      <c r="G46" s="297"/>
      <c r="H46" s="297" t="s">
        <v>130</v>
      </c>
      <c r="I46" s="297"/>
      <c r="J46" s="297" t="s">
        <v>131</v>
      </c>
      <c r="K46" s="297"/>
      <c r="L46" s="297" t="s">
        <v>132</v>
      </c>
      <c r="M46" s="297"/>
      <c r="N46" s="297" t="s">
        <v>133</v>
      </c>
      <c r="O46" s="297"/>
      <c r="P46" s="297" t="s">
        <v>150</v>
      </c>
      <c r="Q46" s="297"/>
      <c r="R46" s="297" t="s">
        <v>142</v>
      </c>
      <c r="S46" s="297"/>
      <c r="T46" s="297" t="s">
        <v>143</v>
      </c>
      <c r="U46" s="297"/>
      <c r="V46" s="297" t="s">
        <v>144</v>
      </c>
      <c r="W46" s="297"/>
      <c r="X46" s="297" t="s">
        <v>145</v>
      </c>
      <c r="Y46" s="297"/>
      <c r="Z46" s="272" t="s">
        <v>151</v>
      </c>
      <c r="AA46" s="274"/>
      <c r="AB46" s="297" t="s">
        <v>147</v>
      </c>
      <c r="AC46" s="297"/>
    </row>
    <row r="47" spans="1:29" ht="24" customHeight="1" x14ac:dyDescent="0.15">
      <c r="A47" s="272"/>
      <c r="B47" s="87" t="s">
        <v>136</v>
      </c>
      <c r="C47" s="142" t="s">
        <v>137</v>
      </c>
      <c r="D47" s="87" t="s">
        <v>136</v>
      </c>
      <c r="E47" s="142" t="s">
        <v>137</v>
      </c>
      <c r="F47" s="87" t="s">
        <v>136</v>
      </c>
      <c r="G47" s="142" t="s">
        <v>137</v>
      </c>
      <c r="H47" s="87" t="s">
        <v>136</v>
      </c>
      <c r="I47" s="142" t="s">
        <v>137</v>
      </c>
      <c r="J47" s="87" t="s">
        <v>136</v>
      </c>
      <c r="K47" s="142" t="s">
        <v>137</v>
      </c>
      <c r="L47" s="87" t="s">
        <v>136</v>
      </c>
      <c r="M47" s="142" t="s">
        <v>137</v>
      </c>
      <c r="N47" s="87" t="s">
        <v>136</v>
      </c>
      <c r="O47" s="142" t="s">
        <v>137</v>
      </c>
      <c r="P47" s="158" t="s">
        <v>136</v>
      </c>
      <c r="Q47" s="142" t="s">
        <v>152</v>
      </c>
      <c r="R47" s="158" t="s">
        <v>153</v>
      </c>
      <c r="S47" s="142" t="s">
        <v>152</v>
      </c>
      <c r="T47" s="158" t="s">
        <v>153</v>
      </c>
      <c r="U47" s="142" t="s">
        <v>152</v>
      </c>
      <c r="V47" s="158" t="s">
        <v>153</v>
      </c>
      <c r="W47" s="142" t="s">
        <v>152</v>
      </c>
      <c r="X47" s="158" t="s">
        <v>153</v>
      </c>
      <c r="Y47" s="142" t="s">
        <v>152</v>
      </c>
      <c r="Z47" s="158" t="s">
        <v>153</v>
      </c>
      <c r="AA47" s="142" t="s">
        <v>152</v>
      </c>
      <c r="AB47" s="158" t="s">
        <v>136</v>
      </c>
      <c r="AC47" s="142" t="s">
        <v>148</v>
      </c>
    </row>
    <row r="48" spans="1:29" ht="15.75" customHeight="1" x14ac:dyDescent="0.15">
      <c r="A48" s="107">
        <v>22</v>
      </c>
      <c r="B48" s="132">
        <v>77</v>
      </c>
      <c r="C48" s="143" t="s">
        <v>99</v>
      </c>
      <c r="D48" s="132">
        <v>68</v>
      </c>
      <c r="E48" s="143" t="s">
        <v>99</v>
      </c>
      <c r="F48" s="132">
        <v>76</v>
      </c>
      <c r="G48" s="143" t="s">
        <v>99</v>
      </c>
      <c r="H48" s="132">
        <v>62</v>
      </c>
      <c r="I48" s="143" t="s">
        <v>99</v>
      </c>
      <c r="J48" s="134">
        <v>74</v>
      </c>
      <c r="K48" s="144" t="s">
        <v>99</v>
      </c>
      <c r="L48" s="134">
        <v>22</v>
      </c>
      <c r="M48" s="144" t="s">
        <v>99</v>
      </c>
      <c r="N48" s="134">
        <v>115</v>
      </c>
      <c r="O48" s="144" t="s">
        <v>99</v>
      </c>
      <c r="P48" s="149">
        <v>7</v>
      </c>
      <c r="Q48" s="147" t="s">
        <v>99</v>
      </c>
      <c r="R48" s="146">
        <v>5</v>
      </c>
      <c r="S48" s="148">
        <v>290</v>
      </c>
      <c r="T48" s="149">
        <v>3</v>
      </c>
      <c r="U48" s="150">
        <v>58</v>
      </c>
      <c r="V48" s="146">
        <v>3</v>
      </c>
      <c r="W48" s="148">
        <v>56</v>
      </c>
      <c r="X48" s="149">
        <v>2</v>
      </c>
      <c r="Y48" s="152" t="s">
        <v>138</v>
      </c>
      <c r="Z48" s="146">
        <v>14</v>
      </c>
      <c r="AA48" s="148">
        <v>360</v>
      </c>
      <c r="AB48" s="149">
        <v>103</v>
      </c>
      <c r="AC48" s="150">
        <v>216</v>
      </c>
    </row>
    <row r="49" spans="1:29" ht="15.75" customHeight="1" x14ac:dyDescent="0.15">
      <c r="A49" s="145">
        <v>27</v>
      </c>
      <c r="B49" s="146">
        <v>149</v>
      </c>
      <c r="C49" s="147" t="s">
        <v>138</v>
      </c>
      <c r="D49" s="146">
        <v>148</v>
      </c>
      <c r="E49" s="148">
        <v>499</v>
      </c>
      <c r="F49" s="146">
        <v>114</v>
      </c>
      <c r="G49" s="147" t="s">
        <v>138</v>
      </c>
      <c r="H49" s="146">
        <v>75</v>
      </c>
      <c r="I49" s="148">
        <v>211</v>
      </c>
      <c r="J49" s="149">
        <v>106</v>
      </c>
      <c r="K49" s="150">
        <v>311</v>
      </c>
      <c r="L49" s="149">
        <v>18</v>
      </c>
      <c r="M49" s="150">
        <v>377</v>
      </c>
      <c r="N49" s="151" t="s">
        <v>99</v>
      </c>
      <c r="O49" s="152" t="s">
        <v>99</v>
      </c>
      <c r="P49" s="159">
        <v>3</v>
      </c>
      <c r="Q49" s="160">
        <v>3</v>
      </c>
      <c r="R49" s="161">
        <v>5</v>
      </c>
      <c r="S49" s="160">
        <v>238</v>
      </c>
      <c r="T49" s="162">
        <v>1</v>
      </c>
      <c r="U49" s="163" t="s">
        <v>138</v>
      </c>
      <c r="V49" s="164">
        <v>2</v>
      </c>
      <c r="W49" s="165" t="s">
        <v>138</v>
      </c>
      <c r="X49" s="162">
        <v>1</v>
      </c>
      <c r="Y49" s="163" t="s">
        <v>138</v>
      </c>
      <c r="Z49" s="161">
        <v>14</v>
      </c>
      <c r="AA49" s="165" t="s">
        <v>138</v>
      </c>
      <c r="AB49" s="159">
        <v>120</v>
      </c>
      <c r="AC49" s="166">
        <v>309</v>
      </c>
    </row>
    <row r="50" spans="1:29" ht="15.75" customHeight="1" x14ac:dyDescent="0.15">
      <c r="A50" s="118" t="s">
        <v>139</v>
      </c>
      <c r="B50" s="153">
        <v>32</v>
      </c>
      <c r="C50" s="154">
        <v>188</v>
      </c>
      <c r="D50" s="153">
        <v>31</v>
      </c>
      <c r="E50" s="154">
        <v>117</v>
      </c>
      <c r="F50" s="153">
        <v>37</v>
      </c>
      <c r="G50" s="154">
        <v>143</v>
      </c>
      <c r="H50" s="153">
        <v>32</v>
      </c>
      <c r="I50" s="154">
        <v>93</v>
      </c>
      <c r="J50" s="155">
        <v>35</v>
      </c>
      <c r="K50" s="156" t="s">
        <v>138</v>
      </c>
      <c r="L50" s="155">
        <v>7</v>
      </c>
      <c r="M50" s="156">
        <v>513</v>
      </c>
      <c r="N50" s="155" t="s">
        <v>123</v>
      </c>
      <c r="O50" s="156" t="s">
        <v>123</v>
      </c>
      <c r="P50" s="155" t="s">
        <v>123</v>
      </c>
      <c r="Q50" s="154" t="s">
        <v>123</v>
      </c>
      <c r="R50" s="167">
        <v>2</v>
      </c>
      <c r="S50" s="154" t="s">
        <v>138</v>
      </c>
      <c r="T50" s="168">
        <v>1</v>
      </c>
      <c r="U50" s="156" t="s">
        <v>138</v>
      </c>
      <c r="V50" s="153" t="s">
        <v>123</v>
      </c>
      <c r="W50" s="154" t="s">
        <v>123</v>
      </c>
      <c r="X50" s="155" t="s">
        <v>123</v>
      </c>
      <c r="Y50" s="156" t="s">
        <v>123</v>
      </c>
      <c r="Z50" s="167">
        <v>10</v>
      </c>
      <c r="AA50" s="154" t="s">
        <v>138</v>
      </c>
      <c r="AB50" s="155">
        <v>126</v>
      </c>
      <c r="AC50" s="156">
        <v>384</v>
      </c>
    </row>
    <row r="51" spans="1:29" x14ac:dyDescent="0.15">
      <c r="A51" s="120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45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45" t="s">
        <v>140</v>
      </c>
    </row>
  </sheetData>
  <sheetProtection algorithmName="SHA-512" hashValue="/QlqSKn9r9JmWn1D8RasCN/5obnOXQfQQM/W5QLcFxBuV34AEdv8kU53h8dWQixgd+R4vnWckUqKIe6qDOT7WA==" saltValue="ekdKAGcz6e/1BGS3AHKMew==" spinCount="100000" sheet="1" objects="1" scenarios="1"/>
  <mergeCells count="31">
    <mergeCell ref="A1:AC1"/>
    <mergeCell ref="J46:K46"/>
    <mergeCell ref="A4:A5"/>
    <mergeCell ref="B4:C4"/>
    <mergeCell ref="D4:E4"/>
    <mergeCell ref="F4:G4"/>
    <mergeCell ref="H4:I4"/>
    <mergeCell ref="J4:K4"/>
    <mergeCell ref="A46:A47"/>
    <mergeCell ref="B46:C46"/>
    <mergeCell ref="D46:E46"/>
    <mergeCell ref="F46:G46"/>
    <mergeCell ref="H46:I46"/>
    <mergeCell ref="L46:M46"/>
    <mergeCell ref="N46:O46"/>
    <mergeCell ref="P4:Q4"/>
    <mergeCell ref="R4:S4"/>
    <mergeCell ref="T4:U4"/>
    <mergeCell ref="L4:M4"/>
    <mergeCell ref="N4:O4"/>
    <mergeCell ref="AB4:AC4"/>
    <mergeCell ref="P46:Q46"/>
    <mergeCell ref="R46:S46"/>
    <mergeCell ref="T46:U46"/>
    <mergeCell ref="V46:W46"/>
    <mergeCell ref="X46:Y46"/>
    <mergeCell ref="Z46:AA46"/>
    <mergeCell ref="AB46:AC46"/>
    <mergeCell ref="V4:W4"/>
    <mergeCell ref="X4:Y4"/>
    <mergeCell ref="Z4:AA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7DCF-AF7A-4F75-ACAD-04734000D1F6}">
  <dimension ref="A1:P48"/>
  <sheetViews>
    <sheetView workbookViewId="0">
      <selection sqref="A1:P1"/>
    </sheetView>
  </sheetViews>
  <sheetFormatPr defaultRowHeight="13.5" x14ac:dyDescent="0.15"/>
  <cols>
    <col min="1" max="1" width="4.25" customWidth="1"/>
    <col min="2" max="2" width="4.5" customWidth="1"/>
    <col min="3" max="3" width="3.75" customWidth="1"/>
    <col min="4" max="4" width="6.125" customWidth="1"/>
    <col min="5" max="5" width="4" customWidth="1"/>
    <col min="6" max="6" width="5.125" customWidth="1"/>
    <col min="7" max="7" width="6.125" customWidth="1"/>
    <col min="8" max="8" width="5" customWidth="1"/>
    <col min="9" max="9" width="5.125" customWidth="1"/>
    <col min="10" max="10" width="6.125" customWidth="1"/>
    <col min="11" max="11" width="4" customWidth="1"/>
    <col min="12" max="12" width="5.125" customWidth="1"/>
    <col min="13" max="13" width="6.125" customWidth="1"/>
    <col min="14" max="16" width="5" customWidth="1"/>
  </cols>
  <sheetData>
    <row r="1" spans="1:16" ht="18" customHeight="1" x14ac:dyDescent="0.15">
      <c r="A1" s="347" t="s">
        <v>155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</row>
    <row r="2" spans="1:16" ht="18" customHeight="1" x14ac:dyDescent="0.15">
      <c r="A2" s="169"/>
      <c r="B2" s="170"/>
      <c r="C2" s="170"/>
      <c r="D2" s="170"/>
      <c r="E2" s="170"/>
      <c r="F2" s="170"/>
      <c r="G2" s="170"/>
      <c r="H2" s="170"/>
      <c r="I2" s="170"/>
      <c r="J2" s="171"/>
      <c r="K2" s="89"/>
      <c r="L2" s="89"/>
      <c r="M2" s="89"/>
      <c r="N2" s="89"/>
      <c r="O2" s="89"/>
      <c r="P2" s="46" t="s">
        <v>156</v>
      </c>
    </row>
    <row r="3" spans="1:16" ht="18" customHeight="1" x14ac:dyDescent="0.15">
      <c r="A3" s="169"/>
      <c r="B3" s="170"/>
      <c r="C3" s="170"/>
      <c r="D3" s="170"/>
      <c r="E3" s="170"/>
      <c r="F3" s="172"/>
      <c r="G3" s="170"/>
      <c r="H3" s="170"/>
      <c r="I3" s="170"/>
      <c r="J3" s="173"/>
      <c r="K3" s="89"/>
      <c r="L3" s="89"/>
      <c r="M3" s="89"/>
      <c r="N3" s="89"/>
      <c r="O3" s="89"/>
      <c r="P3" s="46" t="s">
        <v>157</v>
      </c>
    </row>
    <row r="4" spans="1:16" ht="18.75" customHeight="1" x14ac:dyDescent="0.15">
      <c r="A4" s="328" t="s">
        <v>54</v>
      </c>
      <c r="B4" s="335" t="s">
        <v>158</v>
      </c>
      <c r="C4" s="336"/>
      <c r="D4" s="337"/>
      <c r="E4" s="338" t="s">
        <v>159</v>
      </c>
      <c r="F4" s="339"/>
      <c r="G4" s="340"/>
      <c r="H4" s="341" t="s">
        <v>160</v>
      </c>
      <c r="I4" s="336"/>
      <c r="J4" s="342"/>
      <c r="K4" s="174"/>
      <c r="L4" s="175" t="s">
        <v>161</v>
      </c>
      <c r="M4" s="175"/>
      <c r="N4" s="331" t="s">
        <v>162</v>
      </c>
      <c r="O4" s="331"/>
      <c r="P4" s="331"/>
    </row>
    <row r="5" spans="1:16" ht="42.75" customHeight="1" x14ac:dyDescent="0.15">
      <c r="A5" s="329"/>
      <c r="B5" s="176" t="s">
        <v>163</v>
      </c>
      <c r="C5" s="177" t="s">
        <v>164</v>
      </c>
      <c r="D5" s="178" t="s">
        <v>165</v>
      </c>
      <c r="E5" s="176" t="s">
        <v>166</v>
      </c>
      <c r="F5" s="177" t="s">
        <v>167</v>
      </c>
      <c r="G5" s="179" t="s">
        <v>168</v>
      </c>
      <c r="H5" s="180" t="s">
        <v>166</v>
      </c>
      <c r="I5" s="177" t="s">
        <v>167</v>
      </c>
      <c r="J5" s="179" t="s">
        <v>169</v>
      </c>
      <c r="K5" s="181" t="s">
        <v>170</v>
      </c>
      <c r="L5" s="182" t="s">
        <v>171</v>
      </c>
      <c r="M5" s="183" t="s">
        <v>172</v>
      </c>
      <c r="N5" s="181" t="s">
        <v>170</v>
      </c>
      <c r="O5" s="182" t="s">
        <v>173</v>
      </c>
      <c r="P5" s="184" t="s">
        <v>174</v>
      </c>
    </row>
    <row r="6" spans="1:16" ht="15" customHeight="1" x14ac:dyDescent="0.15">
      <c r="A6" s="185" t="s">
        <v>175</v>
      </c>
      <c r="B6" s="186">
        <v>60</v>
      </c>
      <c r="C6" s="187">
        <v>254</v>
      </c>
      <c r="D6" s="188">
        <v>7249</v>
      </c>
      <c r="E6" s="186">
        <v>160</v>
      </c>
      <c r="F6" s="187">
        <v>310</v>
      </c>
      <c r="G6" s="189">
        <v>814</v>
      </c>
      <c r="H6" s="190">
        <v>1040</v>
      </c>
      <c r="I6" s="187">
        <v>1520</v>
      </c>
      <c r="J6" s="189">
        <v>580</v>
      </c>
      <c r="K6" s="186">
        <v>110</v>
      </c>
      <c r="L6" s="187">
        <v>1610</v>
      </c>
      <c r="M6" s="188">
        <v>2800</v>
      </c>
      <c r="N6" s="186">
        <v>1130</v>
      </c>
      <c r="O6" s="187">
        <v>300</v>
      </c>
      <c r="P6" s="189">
        <v>137</v>
      </c>
    </row>
    <row r="7" spans="1:16" ht="15" customHeight="1" x14ac:dyDescent="0.15">
      <c r="A7" s="185">
        <v>47</v>
      </c>
      <c r="B7" s="186">
        <v>52</v>
      </c>
      <c r="C7" s="187">
        <v>305</v>
      </c>
      <c r="D7" s="188">
        <v>8802</v>
      </c>
      <c r="E7" s="186">
        <v>100</v>
      </c>
      <c r="F7" s="187">
        <v>210</v>
      </c>
      <c r="G7" s="189">
        <v>1151</v>
      </c>
      <c r="H7" s="190">
        <v>770</v>
      </c>
      <c r="I7" s="187">
        <v>1350</v>
      </c>
      <c r="J7" s="189">
        <v>691</v>
      </c>
      <c r="K7" s="186">
        <v>100</v>
      </c>
      <c r="L7" s="187">
        <v>1580</v>
      </c>
      <c r="M7" s="188">
        <v>2480</v>
      </c>
      <c r="N7" s="186">
        <v>520</v>
      </c>
      <c r="O7" s="187">
        <v>110</v>
      </c>
      <c r="P7" s="189">
        <v>83</v>
      </c>
    </row>
    <row r="8" spans="1:16" ht="15" customHeight="1" x14ac:dyDescent="0.15">
      <c r="A8" s="185">
        <v>48</v>
      </c>
      <c r="B8" s="186">
        <v>43</v>
      </c>
      <c r="C8" s="187">
        <v>289</v>
      </c>
      <c r="D8" s="188">
        <v>8855</v>
      </c>
      <c r="E8" s="186">
        <v>120</v>
      </c>
      <c r="F8" s="187">
        <v>340</v>
      </c>
      <c r="G8" s="189">
        <v>1549</v>
      </c>
      <c r="H8" s="190">
        <v>950</v>
      </c>
      <c r="I8" s="187">
        <v>1710</v>
      </c>
      <c r="J8" s="189">
        <v>691</v>
      </c>
      <c r="K8" s="186">
        <v>90</v>
      </c>
      <c r="L8" s="187">
        <v>1460</v>
      </c>
      <c r="M8" s="188">
        <v>2480</v>
      </c>
      <c r="N8" s="186">
        <v>510</v>
      </c>
      <c r="O8" s="187">
        <v>130</v>
      </c>
      <c r="P8" s="189">
        <v>119</v>
      </c>
    </row>
    <row r="9" spans="1:16" ht="15" customHeight="1" x14ac:dyDescent="0.15">
      <c r="A9" s="185">
        <v>49</v>
      </c>
      <c r="B9" s="186">
        <v>45</v>
      </c>
      <c r="C9" s="187">
        <v>296</v>
      </c>
      <c r="D9" s="188">
        <v>8482</v>
      </c>
      <c r="E9" s="186">
        <v>120</v>
      </c>
      <c r="F9" s="187">
        <v>430</v>
      </c>
      <c r="G9" s="191">
        <v>1624</v>
      </c>
      <c r="H9" s="190">
        <v>900</v>
      </c>
      <c r="I9" s="187">
        <v>1510</v>
      </c>
      <c r="J9" s="189">
        <v>663</v>
      </c>
      <c r="K9" s="186">
        <v>90</v>
      </c>
      <c r="L9" s="187">
        <v>1620</v>
      </c>
      <c r="M9" s="188">
        <v>3060</v>
      </c>
      <c r="N9" s="186">
        <v>500</v>
      </c>
      <c r="O9" s="187">
        <v>120</v>
      </c>
      <c r="P9" s="189">
        <v>136</v>
      </c>
    </row>
    <row r="10" spans="1:16" ht="15" customHeight="1" x14ac:dyDescent="0.15">
      <c r="A10" s="185">
        <v>50</v>
      </c>
      <c r="B10" s="186">
        <v>46</v>
      </c>
      <c r="C10" s="187">
        <v>362</v>
      </c>
      <c r="D10" s="188">
        <v>10500</v>
      </c>
      <c r="E10" s="186">
        <v>110</v>
      </c>
      <c r="F10" s="187">
        <v>430</v>
      </c>
      <c r="G10" s="189">
        <v>1693</v>
      </c>
      <c r="H10" s="190">
        <v>850</v>
      </c>
      <c r="I10" s="187">
        <v>1350</v>
      </c>
      <c r="J10" s="189">
        <v>695</v>
      </c>
      <c r="K10" s="186">
        <v>90</v>
      </c>
      <c r="L10" s="187">
        <v>1600</v>
      </c>
      <c r="M10" s="188">
        <v>2920</v>
      </c>
      <c r="N10" s="186">
        <v>400</v>
      </c>
      <c r="O10" s="187">
        <v>150</v>
      </c>
      <c r="P10" s="189">
        <v>188</v>
      </c>
    </row>
    <row r="11" spans="1:16" ht="15" customHeight="1" x14ac:dyDescent="0.15">
      <c r="A11" s="185">
        <v>51</v>
      </c>
      <c r="B11" s="186">
        <v>49</v>
      </c>
      <c r="C11" s="187">
        <v>375</v>
      </c>
      <c r="D11" s="188">
        <v>11324</v>
      </c>
      <c r="E11" s="186">
        <v>120</v>
      </c>
      <c r="F11" s="187">
        <v>510</v>
      </c>
      <c r="G11" s="189">
        <v>1827</v>
      </c>
      <c r="H11" s="190">
        <v>860</v>
      </c>
      <c r="I11" s="187">
        <v>1400</v>
      </c>
      <c r="J11" s="189">
        <v>575</v>
      </c>
      <c r="K11" s="186">
        <v>90</v>
      </c>
      <c r="L11" s="187">
        <v>1550</v>
      </c>
      <c r="M11" s="188">
        <v>2800</v>
      </c>
      <c r="N11" s="186">
        <v>420</v>
      </c>
      <c r="O11" s="187">
        <v>160</v>
      </c>
      <c r="P11" s="189">
        <v>217</v>
      </c>
    </row>
    <row r="12" spans="1:16" ht="15" customHeight="1" x14ac:dyDescent="0.15">
      <c r="A12" s="185">
        <v>52</v>
      </c>
      <c r="B12" s="186">
        <v>34</v>
      </c>
      <c r="C12" s="187">
        <v>422</v>
      </c>
      <c r="D12" s="188">
        <v>13000</v>
      </c>
      <c r="E12" s="186">
        <v>120</v>
      </c>
      <c r="F12" s="187">
        <v>570</v>
      </c>
      <c r="G12" s="189">
        <v>2138</v>
      </c>
      <c r="H12" s="190">
        <v>570</v>
      </c>
      <c r="I12" s="187">
        <v>1340</v>
      </c>
      <c r="J12" s="189">
        <v>571</v>
      </c>
      <c r="K12" s="186">
        <v>60</v>
      </c>
      <c r="L12" s="187">
        <v>2010</v>
      </c>
      <c r="M12" s="188">
        <v>3653</v>
      </c>
      <c r="N12" s="186">
        <v>400</v>
      </c>
      <c r="O12" s="187">
        <v>130</v>
      </c>
      <c r="P12" s="189">
        <v>173</v>
      </c>
    </row>
    <row r="13" spans="1:16" ht="15" customHeight="1" x14ac:dyDescent="0.15">
      <c r="A13" s="185">
        <v>53</v>
      </c>
      <c r="B13" s="186">
        <v>40</v>
      </c>
      <c r="C13" s="187">
        <v>432</v>
      </c>
      <c r="D13" s="188">
        <v>13540</v>
      </c>
      <c r="E13" s="186">
        <v>110</v>
      </c>
      <c r="F13" s="187">
        <v>610</v>
      </c>
      <c r="G13" s="189">
        <v>2140</v>
      </c>
      <c r="H13" s="190">
        <v>560</v>
      </c>
      <c r="I13" s="187">
        <v>1320</v>
      </c>
      <c r="J13" s="189">
        <v>677</v>
      </c>
      <c r="K13" s="186">
        <v>50</v>
      </c>
      <c r="L13" s="187">
        <v>1960</v>
      </c>
      <c r="M13" s="188">
        <v>4258</v>
      </c>
      <c r="N13" s="186">
        <v>360</v>
      </c>
      <c r="O13" s="187">
        <v>98</v>
      </c>
      <c r="P13" s="189">
        <v>93</v>
      </c>
    </row>
    <row r="14" spans="1:16" ht="15" customHeight="1" x14ac:dyDescent="0.15">
      <c r="A14" s="185">
        <v>54</v>
      </c>
      <c r="B14" s="186">
        <v>39</v>
      </c>
      <c r="C14" s="187">
        <v>510</v>
      </c>
      <c r="D14" s="188">
        <v>16850</v>
      </c>
      <c r="E14" s="186">
        <v>120</v>
      </c>
      <c r="F14" s="187">
        <v>850</v>
      </c>
      <c r="G14" s="189">
        <v>2772</v>
      </c>
      <c r="H14" s="190">
        <v>480</v>
      </c>
      <c r="I14" s="187">
        <v>1340</v>
      </c>
      <c r="J14" s="189">
        <v>799</v>
      </c>
      <c r="K14" s="186">
        <v>50</v>
      </c>
      <c r="L14" s="187">
        <v>1370</v>
      </c>
      <c r="M14" s="188">
        <v>2720</v>
      </c>
      <c r="N14" s="186">
        <v>310</v>
      </c>
      <c r="O14" s="187">
        <v>60</v>
      </c>
      <c r="P14" s="189">
        <v>90</v>
      </c>
    </row>
    <row r="15" spans="1:16" ht="15" customHeight="1" x14ac:dyDescent="0.15">
      <c r="A15" s="185">
        <v>55</v>
      </c>
      <c r="B15" s="186">
        <v>39</v>
      </c>
      <c r="C15" s="187">
        <v>629</v>
      </c>
      <c r="D15" s="188">
        <v>21370</v>
      </c>
      <c r="E15" s="186">
        <v>120</v>
      </c>
      <c r="F15" s="187">
        <v>890</v>
      </c>
      <c r="G15" s="189">
        <v>3156</v>
      </c>
      <c r="H15" s="190">
        <v>470</v>
      </c>
      <c r="I15" s="187">
        <v>1460</v>
      </c>
      <c r="J15" s="189">
        <v>865</v>
      </c>
      <c r="K15" s="186">
        <v>40</v>
      </c>
      <c r="L15" s="187">
        <v>1610</v>
      </c>
      <c r="M15" s="188">
        <v>3002</v>
      </c>
      <c r="N15" s="186">
        <v>290</v>
      </c>
      <c r="O15" s="187">
        <v>58</v>
      </c>
      <c r="P15" s="189">
        <v>82</v>
      </c>
    </row>
    <row r="16" spans="1:16" ht="15" customHeight="1" x14ac:dyDescent="0.15">
      <c r="A16" s="185">
        <v>56</v>
      </c>
      <c r="B16" s="186">
        <v>42</v>
      </c>
      <c r="C16" s="187">
        <v>595</v>
      </c>
      <c r="D16" s="188">
        <v>19800</v>
      </c>
      <c r="E16" s="186">
        <v>80</v>
      </c>
      <c r="F16" s="187">
        <v>950</v>
      </c>
      <c r="G16" s="189">
        <v>3346</v>
      </c>
      <c r="H16" s="190">
        <v>460</v>
      </c>
      <c r="I16" s="187">
        <v>1670</v>
      </c>
      <c r="J16" s="189">
        <v>1102</v>
      </c>
      <c r="K16" s="186">
        <v>40</v>
      </c>
      <c r="L16" s="187">
        <v>1710</v>
      </c>
      <c r="M16" s="188">
        <v>2921</v>
      </c>
      <c r="N16" s="186">
        <v>180</v>
      </c>
      <c r="O16" s="187">
        <v>80</v>
      </c>
      <c r="P16" s="189">
        <v>115</v>
      </c>
    </row>
    <row r="17" spans="1:16" ht="15" customHeight="1" x14ac:dyDescent="0.15">
      <c r="A17" s="185">
        <v>57</v>
      </c>
      <c r="B17" s="186">
        <v>39</v>
      </c>
      <c r="C17" s="187">
        <v>681</v>
      </c>
      <c r="D17" s="188">
        <v>21900</v>
      </c>
      <c r="E17" s="186">
        <v>80</v>
      </c>
      <c r="F17" s="187">
        <v>930</v>
      </c>
      <c r="G17" s="189">
        <v>3589</v>
      </c>
      <c r="H17" s="190">
        <v>430</v>
      </c>
      <c r="I17" s="187">
        <v>1710</v>
      </c>
      <c r="J17" s="189">
        <v>1146</v>
      </c>
      <c r="K17" s="186">
        <v>30</v>
      </c>
      <c r="L17" s="187">
        <v>1450</v>
      </c>
      <c r="M17" s="188">
        <v>3370</v>
      </c>
      <c r="N17" s="186">
        <v>130</v>
      </c>
      <c r="O17" s="187">
        <v>83</v>
      </c>
      <c r="P17" s="189">
        <v>134</v>
      </c>
    </row>
    <row r="18" spans="1:16" ht="15" customHeight="1" x14ac:dyDescent="0.15">
      <c r="A18" s="185">
        <v>58</v>
      </c>
      <c r="B18" s="186">
        <v>43</v>
      </c>
      <c r="C18" s="187">
        <v>665</v>
      </c>
      <c r="D18" s="188">
        <v>22700</v>
      </c>
      <c r="E18" s="186">
        <v>80</v>
      </c>
      <c r="F18" s="187">
        <v>950</v>
      </c>
      <c r="G18" s="189">
        <v>4241</v>
      </c>
      <c r="H18" s="190">
        <v>440</v>
      </c>
      <c r="I18" s="187">
        <v>1990</v>
      </c>
      <c r="J18" s="189">
        <v>991</v>
      </c>
      <c r="K18" s="186">
        <v>30</v>
      </c>
      <c r="L18" s="187">
        <v>1850</v>
      </c>
      <c r="M18" s="188">
        <v>3735</v>
      </c>
      <c r="N18" s="186">
        <v>60</v>
      </c>
      <c r="O18" s="187">
        <v>83</v>
      </c>
      <c r="P18" s="189">
        <v>149</v>
      </c>
    </row>
    <row r="19" spans="1:16" ht="15" customHeight="1" x14ac:dyDescent="0.15">
      <c r="A19" s="185">
        <v>59</v>
      </c>
      <c r="B19" s="186">
        <v>41</v>
      </c>
      <c r="C19" s="187">
        <v>657</v>
      </c>
      <c r="D19" s="188">
        <v>22100</v>
      </c>
      <c r="E19" s="186">
        <v>80</v>
      </c>
      <c r="F19" s="187">
        <v>1070</v>
      </c>
      <c r="G19" s="189">
        <v>4780</v>
      </c>
      <c r="H19" s="190">
        <v>490</v>
      </c>
      <c r="I19" s="187">
        <v>2540</v>
      </c>
      <c r="J19" s="189">
        <v>1286</v>
      </c>
      <c r="K19" s="186">
        <v>40</v>
      </c>
      <c r="L19" s="187">
        <v>2250</v>
      </c>
      <c r="M19" s="188">
        <v>4408</v>
      </c>
      <c r="N19" s="186">
        <v>50</v>
      </c>
      <c r="O19" s="187">
        <v>95</v>
      </c>
      <c r="P19" s="189">
        <v>156</v>
      </c>
    </row>
    <row r="20" spans="1:16" ht="15" customHeight="1" x14ac:dyDescent="0.15">
      <c r="A20" s="185">
        <v>60</v>
      </c>
      <c r="B20" s="186">
        <v>41</v>
      </c>
      <c r="C20" s="187">
        <v>585</v>
      </c>
      <c r="D20" s="188">
        <v>20100</v>
      </c>
      <c r="E20" s="186">
        <v>70</v>
      </c>
      <c r="F20" s="187">
        <v>1120</v>
      </c>
      <c r="G20" s="189">
        <v>4914</v>
      </c>
      <c r="H20" s="190">
        <v>480</v>
      </c>
      <c r="I20" s="187">
        <v>2820</v>
      </c>
      <c r="J20" s="189">
        <v>1395</v>
      </c>
      <c r="K20" s="186">
        <v>30</v>
      </c>
      <c r="L20" s="187">
        <v>2610</v>
      </c>
      <c r="M20" s="188">
        <v>5046</v>
      </c>
      <c r="N20" s="186">
        <v>50</v>
      </c>
      <c r="O20" s="187">
        <v>92</v>
      </c>
      <c r="P20" s="189">
        <v>143</v>
      </c>
    </row>
    <row r="21" spans="1:16" ht="15" customHeight="1" x14ac:dyDescent="0.15">
      <c r="A21" s="185">
        <v>61</v>
      </c>
      <c r="B21" s="186">
        <v>36</v>
      </c>
      <c r="C21" s="187">
        <v>595</v>
      </c>
      <c r="D21" s="188">
        <v>20400</v>
      </c>
      <c r="E21" s="186">
        <v>60</v>
      </c>
      <c r="F21" s="187">
        <v>1180</v>
      </c>
      <c r="G21" s="189">
        <v>5104</v>
      </c>
      <c r="H21" s="190">
        <v>430</v>
      </c>
      <c r="I21" s="187">
        <v>2780</v>
      </c>
      <c r="J21" s="189">
        <v>1365</v>
      </c>
      <c r="K21" s="186">
        <v>30</v>
      </c>
      <c r="L21" s="187">
        <v>2400</v>
      </c>
      <c r="M21" s="188">
        <v>4509</v>
      </c>
      <c r="N21" s="186">
        <v>50</v>
      </c>
      <c r="O21" s="187">
        <v>90</v>
      </c>
      <c r="P21" s="189">
        <v>138</v>
      </c>
    </row>
    <row r="22" spans="1:16" ht="15" customHeight="1" x14ac:dyDescent="0.15">
      <c r="A22" s="185">
        <v>62</v>
      </c>
      <c r="B22" s="186">
        <v>31</v>
      </c>
      <c r="C22" s="187">
        <v>538</v>
      </c>
      <c r="D22" s="188">
        <v>17100</v>
      </c>
      <c r="E22" s="186">
        <v>60</v>
      </c>
      <c r="F22" s="187">
        <v>1160</v>
      </c>
      <c r="G22" s="189">
        <v>5048</v>
      </c>
      <c r="H22" s="190">
        <v>400</v>
      </c>
      <c r="I22" s="187">
        <v>2670</v>
      </c>
      <c r="J22" s="189">
        <v>1297</v>
      </c>
      <c r="K22" s="186">
        <v>30</v>
      </c>
      <c r="L22" s="187">
        <v>2050</v>
      </c>
      <c r="M22" s="188">
        <v>3298</v>
      </c>
      <c r="N22" s="186">
        <v>50</v>
      </c>
      <c r="O22" s="187">
        <v>92</v>
      </c>
      <c r="P22" s="189">
        <v>123</v>
      </c>
    </row>
    <row r="23" spans="1:16" ht="15" customHeight="1" x14ac:dyDescent="0.15">
      <c r="A23" s="185">
        <v>63</v>
      </c>
      <c r="B23" s="186">
        <v>29</v>
      </c>
      <c r="C23" s="187">
        <v>475</v>
      </c>
      <c r="D23" s="188">
        <v>13000</v>
      </c>
      <c r="E23" s="186">
        <v>60</v>
      </c>
      <c r="F23" s="187">
        <v>1150</v>
      </c>
      <c r="G23" s="189">
        <v>5232</v>
      </c>
      <c r="H23" s="190">
        <v>390</v>
      </c>
      <c r="I23" s="187">
        <v>2770</v>
      </c>
      <c r="J23" s="189">
        <v>1067</v>
      </c>
      <c r="K23" s="186">
        <v>20</v>
      </c>
      <c r="L23" s="187">
        <v>1300</v>
      </c>
      <c r="M23" s="188">
        <v>2710</v>
      </c>
      <c r="N23" s="186">
        <v>50</v>
      </c>
      <c r="O23" s="187">
        <v>94</v>
      </c>
      <c r="P23" s="189">
        <v>127</v>
      </c>
    </row>
    <row r="24" spans="1:16" ht="15" customHeight="1" x14ac:dyDescent="0.15">
      <c r="A24" s="185" t="s">
        <v>122</v>
      </c>
      <c r="B24" s="186">
        <v>27</v>
      </c>
      <c r="C24" s="187">
        <v>400</v>
      </c>
      <c r="D24" s="188">
        <v>14800</v>
      </c>
      <c r="E24" s="186">
        <v>60</v>
      </c>
      <c r="F24" s="187">
        <v>1220</v>
      </c>
      <c r="G24" s="189">
        <v>5378</v>
      </c>
      <c r="H24" s="190">
        <v>380</v>
      </c>
      <c r="I24" s="187">
        <v>3020</v>
      </c>
      <c r="J24" s="189">
        <v>1214</v>
      </c>
      <c r="K24" s="186">
        <v>20</v>
      </c>
      <c r="L24" s="187">
        <v>1300</v>
      </c>
      <c r="M24" s="188">
        <v>2690</v>
      </c>
      <c r="N24" s="186">
        <v>50</v>
      </c>
      <c r="O24" s="187">
        <v>79</v>
      </c>
      <c r="P24" s="189">
        <v>120</v>
      </c>
    </row>
    <row r="25" spans="1:16" ht="15" customHeight="1" x14ac:dyDescent="0.15">
      <c r="A25" s="185">
        <v>2</v>
      </c>
      <c r="B25" s="186">
        <v>27</v>
      </c>
      <c r="C25" s="187">
        <v>428</v>
      </c>
      <c r="D25" s="188">
        <v>16000</v>
      </c>
      <c r="E25" s="186">
        <v>50</v>
      </c>
      <c r="F25" s="187">
        <v>1170</v>
      </c>
      <c r="G25" s="189">
        <v>5638</v>
      </c>
      <c r="H25" s="190">
        <v>380</v>
      </c>
      <c r="I25" s="187">
        <v>3160</v>
      </c>
      <c r="J25" s="189">
        <v>1229</v>
      </c>
      <c r="K25" s="186">
        <v>20</v>
      </c>
      <c r="L25" s="187">
        <v>1340</v>
      </c>
      <c r="M25" s="188">
        <v>2590</v>
      </c>
      <c r="N25" s="186">
        <v>50</v>
      </c>
      <c r="O25" s="187">
        <v>64</v>
      </c>
      <c r="P25" s="189">
        <v>148</v>
      </c>
    </row>
    <row r="26" spans="1:16" ht="15" customHeight="1" x14ac:dyDescent="0.15">
      <c r="A26" s="185">
        <v>3</v>
      </c>
      <c r="B26" s="186">
        <v>25</v>
      </c>
      <c r="C26" s="187">
        <v>367</v>
      </c>
      <c r="D26" s="188">
        <v>13000</v>
      </c>
      <c r="E26" s="186">
        <v>50</v>
      </c>
      <c r="F26" s="187">
        <v>1170</v>
      </c>
      <c r="G26" s="189">
        <v>5907</v>
      </c>
      <c r="H26" s="190">
        <v>370</v>
      </c>
      <c r="I26" s="187">
        <v>3190</v>
      </c>
      <c r="J26" s="189">
        <v>1236</v>
      </c>
      <c r="K26" s="186">
        <v>10</v>
      </c>
      <c r="L26" s="187">
        <v>1090</v>
      </c>
      <c r="M26" s="188">
        <v>2208</v>
      </c>
      <c r="N26" s="35" t="s">
        <v>99</v>
      </c>
      <c r="O26" s="187">
        <v>70</v>
      </c>
      <c r="P26" s="189">
        <v>130</v>
      </c>
    </row>
    <row r="27" spans="1:16" ht="15" customHeight="1" x14ac:dyDescent="0.15">
      <c r="A27" s="185">
        <v>4</v>
      </c>
      <c r="B27" s="186">
        <v>19</v>
      </c>
      <c r="C27" s="187">
        <v>296</v>
      </c>
      <c r="D27" s="188">
        <v>10600</v>
      </c>
      <c r="E27" s="186">
        <v>50</v>
      </c>
      <c r="F27" s="187">
        <v>1190</v>
      </c>
      <c r="G27" s="189">
        <v>6192</v>
      </c>
      <c r="H27" s="190">
        <v>360</v>
      </c>
      <c r="I27" s="187">
        <v>3100</v>
      </c>
      <c r="J27" s="189">
        <v>1187</v>
      </c>
      <c r="K27" s="186">
        <v>10</v>
      </c>
      <c r="L27" s="187">
        <v>930</v>
      </c>
      <c r="M27" s="188">
        <v>1618</v>
      </c>
      <c r="N27" s="35" t="s">
        <v>123</v>
      </c>
      <c r="O27" s="187">
        <v>70</v>
      </c>
      <c r="P27" s="189">
        <v>132</v>
      </c>
    </row>
    <row r="28" spans="1:16" ht="15" customHeight="1" x14ac:dyDescent="0.15">
      <c r="A28" s="185">
        <v>5</v>
      </c>
      <c r="B28" s="186">
        <v>14</v>
      </c>
      <c r="C28" s="187">
        <v>224</v>
      </c>
      <c r="D28" s="188">
        <v>8070</v>
      </c>
      <c r="E28" s="186">
        <v>50</v>
      </c>
      <c r="F28" s="187">
        <v>1170</v>
      </c>
      <c r="G28" s="189">
        <v>6353</v>
      </c>
      <c r="H28" s="190">
        <v>330</v>
      </c>
      <c r="I28" s="187">
        <v>2870</v>
      </c>
      <c r="J28" s="189">
        <v>1265</v>
      </c>
      <c r="K28" s="186">
        <v>10</v>
      </c>
      <c r="L28" s="187">
        <v>1040</v>
      </c>
      <c r="M28" s="188">
        <v>1789</v>
      </c>
      <c r="N28" s="35" t="s">
        <v>123</v>
      </c>
      <c r="O28" s="187">
        <v>82</v>
      </c>
      <c r="P28" s="189">
        <v>118</v>
      </c>
    </row>
    <row r="29" spans="1:16" ht="15" customHeight="1" x14ac:dyDescent="0.15">
      <c r="A29" s="185">
        <v>6</v>
      </c>
      <c r="B29" s="186">
        <v>6</v>
      </c>
      <c r="C29" s="187">
        <v>127</v>
      </c>
      <c r="D29" s="188">
        <v>4400</v>
      </c>
      <c r="E29" s="186">
        <v>50</v>
      </c>
      <c r="F29" s="187">
        <v>1250</v>
      </c>
      <c r="G29" s="189">
        <v>6428</v>
      </c>
      <c r="H29" s="190">
        <v>290</v>
      </c>
      <c r="I29" s="187">
        <v>2600</v>
      </c>
      <c r="J29" s="189">
        <v>1593</v>
      </c>
      <c r="K29" s="186">
        <v>10</v>
      </c>
      <c r="L29" s="187">
        <v>840</v>
      </c>
      <c r="M29" s="188">
        <v>1410</v>
      </c>
      <c r="N29" s="35" t="s">
        <v>123</v>
      </c>
      <c r="O29" s="187">
        <v>71</v>
      </c>
      <c r="P29" s="189">
        <v>126</v>
      </c>
    </row>
    <row r="30" spans="1:16" ht="15" customHeight="1" x14ac:dyDescent="0.15">
      <c r="A30" s="185">
        <v>7</v>
      </c>
      <c r="B30" s="186">
        <v>4</v>
      </c>
      <c r="C30" s="187">
        <v>99</v>
      </c>
      <c r="D30" s="188">
        <v>3360</v>
      </c>
      <c r="E30" s="186">
        <v>40</v>
      </c>
      <c r="F30" s="187">
        <v>1250</v>
      </c>
      <c r="G30" s="189">
        <v>6378</v>
      </c>
      <c r="H30" s="190">
        <v>260</v>
      </c>
      <c r="I30" s="187">
        <v>2540</v>
      </c>
      <c r="J30" s="189">
        <v>1161</v>
      </c>
      <c r="K30" s="35" t="s">
        <v>123</v>
      </c>
      <c r="L30" s="187">
        <v>650</v>
      </c>
      <c r="M30" s="188">
        <v>1420</v>
      </c>
      <c r="N30" s="35" t="s">
        <v>123</v>
      </c>
      <c r="O30" s="187">
        <v>80</v>
      </c>
      <c r="P30" s="189">
        <v>128</v>
      </c>
    </row>
    <row r="31" spans="1:16" ht="15" customHeight="1" x14ac:dyDescent="0.15">
      <c r="A31" s="185">
        <v>8</v>
      </c>
      <c r="B31" s="186">
        <v>3</v>
      </c>
      <c r="C31" s="187">
        <v>74</v>
      </c>
      <c r="D31" s="188">
        <v>2400</v>
      </c>
      <c r="E31" s="186">
        <v>50</v>
      </c>
      <c r="F31" s="187">
        <v>1290</v>
      </c>
      <c r="G31" s="189">
        <v>6395</v>
      </c>
      <c r="H31" s="190">
        <v>240</v>
      </c>
      <c r="I31" s="187">
        <v>2700</v>
      </c>
      <c r="J31" s="189">
        <v>1097</v>
      </c>
      <c r="K31" s="35" t="s">
        <v>123</v>
      </c>
      <c r="L31" s="187">
        <v>560</v>
      </c>
      <c r="M31" s="188">
        <v>1481</v>
      </c>
      <c r="N31" s="35" t="s">
        <v>123</v>
      </c>
      <c r="O31" s="187">
        <v>73</v>
      </c>
      <c r="P31" s="189">
        <v>136</v>
      </c>
    </row>
    <row r="32" spans="1:16" ht="15" customHeight="1" x14ac:dyDescent="0.15">
      <c r="A32" s="185">
        <v>9</v>
      </c>
      <c r="B32" s="186">
        <v>2</v>
      </c>
      <c r="C32" s="192" t="s">
        <v>138</v>
      </c>
      <c r="D32" s="193" t="s">
        <v>138</v>
      </c>
      <c r="E32" s="186">
        <v>50</v>
      </c>
      <c r="F32" s="187">
        <v>1170</v>
      </c>
      <c r="G32" s="189">
        <v>6199</v>
      </c>
      <c r="H32" s="190">
        <v>210</v>
      </c>
      <c r="I32" s="187">
        <v>2190</v>
      </c>
      <c r="J32" s="189">
        <v>1070</v>
      </c>
      <c r="K32" s="186">
        <v>10</v>
      </c>
      <c r="L32" s="187">
        <v>250</v>
      </c>
      <c r="M32" s="188">
        <v>1360</v>
      </c>
      <c r="N32" s="35" t="s">
        <v>138</v>
      </c>
      <c r="O32" s="192">
        <v>85</v>
      </c>
      <c r="P32" s="189">
        <v>127</v>
      </c>
    </row>
    <row r="33" spans="1:16" ht="15" customHeight="1" x14ac:dyDescent="0.15">
      <c r="A33" s="185">
        <v>10</v>
      </c>
      <c r="B33" s="186">
        <v>2</v>
      </c>
      <c r="C33" s="192" t="s">
        <v>138</v>
      </c>
      <c r="D33" s="193" t="s">
        <v>138</v>
      </c>
      <c r="E33" s="186">
        <v>50</v>
      </c>
      <c r="F33" s="187">
        <v>1140</v>
      </c>
      <c r="G33" s="189">
        <v>5824</v>
      </c>
      <c r="H33" s="190">
        <v>200</v>
      </c>
      <c r="I33" s="187">
        <v>2090</v>
      </c>
      <c r="J33" s="189">
        <v>954</v>
      </c>
      <c r="K33" s="35" t="s">
        <v>123</v>
      </c>
      <c r="L33" s="187">
        <v>510</v>
      </c>
      <c r="M33" s="188">
        <v>1359</v>
      </c>
      <c r="N33" s="35" t="s">
        <v>138</v>
      </c>
      <c r="O33" s="192" t="s">
        <v>138</v>
      </c>
      <c r="P33" s="189">
        <v>109</v>
      </c>
    </row>
    <row r="34" spans="1:16" ht="15" customHeight="1" x14ac:dyDescent="0.15">
      <c r="A34" s="185">
        <v>11</v>
      </c>
      <c r="B34" s="194">
        <v>2</v>
      </c>
      <c r="C34" s="195" t="s">
        <v>138</v>
      </c>
      <c r="D34" s="196" t="s">
        <v>138</v>
      </c>
      <c r="E34" s="186">
        <v>50</v>
      </c>
      <c r="F34" s="187">
        <v>1110</v>
      </c>
      <c r="G34" s="189">
        <v>5960</v>
      </c>
      <c r="H34" s="190">
        <v>180</v>
      </c>
      <c r="I34" s="187">
        <v>1900</v>
      </c>
      <c r="J34" s="197">
        <v>920</v>
      </c>
      <c r="K34" s="198" t="s">
        <v>123</v>
      </c>
      <c r="L34" s="199">
        <v>500</v>
      </c>
      <c r="M34" s="200">
        <v>227</v>
      </c>
      <c r="N34" s="198" t="s">
        <v>138</v>
      </c>
      <c r="O34" s="199" t="s">
        <v>138</v>
      </c>
      <c r="P34" s="143" t="s">
        <v>176</v>
      </c>
    </row>
    <row r="35" spans="1:16" ht="15" customHeight="1" x14ac:dyDescent="0.15">
      <c r="A35" s="185">
        <v>12</v>
      </c>
      <c r="B35" s="194">
        <v>1</v>
      </c>
      <c r="C35" s="195" t="s">
        <v>138</v>
      </c>
      <c r="D35" s="196" t="s">
        <v>138</v>
      </c>
      <c r="E35" s="186">
        <v>40</v>
      </c>
      <c r="F35" s="187">
        <v>1120</v>
      </c>
      <c r="G35" s="189">
        <v>6140</v>
      </c>
      <c r="H35" s="190">
        <v>160</v>
      </c>
      <c r="I35" s="187">
        <v>1580</v>
      </c>
      <c r="J35" s="197">
        <v>728</v>
      </c>
      <c r="K35" s="198" t="s">
        <v>123</v>
      </c>
      <c r="L35" s="199">
        <v>540</v>
      </c>
      <c r="M35" s="200">
        <v>203</v>
      </c>
      <c r="N35" s="198" t="s">
        <v>176</v>
      </c>
      <c r="O35" s="199" t="s">
        <v>176</v>
      </c>
      <c r="P35" s="143" t="s">
        <v>176</v>
      </c>
    </row>
    <row r="36" spans="1:16" ht="15" customHeight="1" x14ac:dyDescent="0.15">
      <c r="A36" s="185">
        <v>13</v>
      </c>
      <c r="B36" s="194">
        <v>1</v>
      </c>
      <c r="C36" s="195" t="s">
        <v>138</v>
      </c>
      <c r="D36" s="196" t="s">
        <v>138</v>
      </c>
      <c r="E36" s="186">
        <v>50</v>
      </c>
      <c r="F36" s="187">
        <v>1110</v>
      </c>
      <c r="G36" s="189">
        <v>5479</v>
      </c>
      <c r="H36" s="190">
        <v>160</v>
      </c>
      <c r="I36" s="187">
        <v>1440</v>
      </c>
      <c r="J36" s="197">
        <v>599</v>
      </c>
      <c r="K36" s="198" t="s">
        <v>123</v>
      </c>
      <c r="L36" s="199">
        <v>440</v>
      </c>
      <c r="M36" s="200">
        <v>223</v>
      </c>
      <c r="N36" s="198" t="s">
        <v>176</v>
      </c>
      <c r="O36" s="199" t="s">
        <v>176</v>
      </c>
      <c r="P36" s="143" t="s">
        <v>176</v>
      </c>
    </row>
    <row r="37" spans="1:16" ht="15" customHeight="1" x14ac:dyDescent="0.15">
      <c r="A37" s="185">
        <v>14</v>
      </c>
      <c r="B37" s="201" t="s">
        <v>176</v>
      </c>
      <c r="C37" s="199" t="s">
        <v>176</v>
      </c>
      <c r="D37" s="202" t="s">
        <v>176</v>
      </c>
      <c r="E37" s="203">
        <v>40</v>
      </c>
      <c r="F37" s="204">
        <v>1080</v>
      </c>
      <c r="G37" s="205">
        <v>5588</v>
      </c>
      <c r="H37" s="206">
        <v>130</v>
      </c>
      <c r="I37" s="204">
        <v>1480</v>
      </c>
      <c r="J37" s="207">
        <v>598</v>
      </c>
      <c r="K37" s="198" t="s">
        <v>123</v>
      </c>
      <c r="L37" s="208">
        <v>460</v>
      </c>
      <c r="M37" s="209">
        <v>944</v>
      </c>
      <c r="N37" s="198" t="s">
        <v>176</v>
      </c>
      <c r="O37" s="199" t="s">
        <v>176</v>
      </c>
      <c r="P37" s="143" t="s">
        <v>176</v>
      </c>
    </row>
    <row r="38" spans="1:16" ht="15" customHeight="1" x14ac:dyDescent="0.15">
      <c r="A38" s="185">
        <v>15</v>
      </c>
      <c r="B38" s="201" t="s">
        <v>176</v>
      </c>
      <c r="C38" s="199" t="s">
        <v>176</v>
      </c>
      <c r="D38" s="202" t="s">
        <v>176</v>
      </c>
      <c r="E38" s="203">
        <v>40</v>
      </c>
      <c r="F38" s="204">
        <v>1020</v>
      </c>
      <c r="G38" s="205">
        <v>5496</v>
      </c>
      <c r="H38" s="206">
        <v>120</v>
      </c>
      <c r="I38" s="204">
        <v>1450</v>
      </c>
      <c r="J38" s="197">
        <v>616</v>
      </c>
      <c r="K38" s="198" t="s">
        <v>123</v>
      </c>
      <c r="L38" s="199">
        <v>560</v>
      </c>
      <c r="M38" s="200" t="s">
        <v>138</v>
      </c>
      <c r="N38" s="198" t="s">
        <v>176</v>
      </c>
      <c r="O38" s="199" t="s">
        <v>176</v>
      </c>
      <c r="P38" s="143" t="s">
        <v>176</v>
      </c>
    </row>
    <row r="39" spans="1:16" ht="15" customHeight="1" x14ac:dyDescent="0.15">
      <c r="A39" s="185">
        <v>16</v>
      </c>
      <c r="B39" s="201" t="s">
        <v>176</v>
      </c>
      <c r="C39" s="199" t="s">
        <v>176</v>
      </c>
      <c r="D39" s="202" t="s">
        <v>176</v>
      </c>
      <c r="E39" s="203">
        <v>37</v>
      </c>
      <c r="F39" s="210">
        <v>990</v>
      </c>
      <c r="G39" s="205">
        <v>5393</v>
      </c>
      <c r="H39" s="211">
        <v>115</v>
      </c>
      <c r="I39" s="204">
        <v>1400</v>
      </c>
      <c r="J39" s="143" t="s">
        <v>176</v>
      </c>
      <c r="K39" s="198" t="s">
        <v>138</v>
      </c>
      <c r="L39" s="212" t="s">
        <v>138</v>
      </c>
      <c r="M39" s="143" t="s">
        <v>176</v>
      </c>
      <c r="N39" s="198" t="s">
        <v>176</v>
      </c>
      <c r="O39" s="199" t="s">
        <v>176</v>
      </c>
      <c r="P39" s="143" t="s">
        <v>176</v>
      </c>
    </row>
    <row r="40" spans="1:16" ht="15" customHeight="1" x14ac:dyDescent="0.15">
      <c r="A40" s="185">
        <v>17</v>
      </c>
      <c r="B40" s="201" t="s">
        <v>176</v>
      </c>
      <c r="C40" s="199" t="s">
        <v>176</v>
      </c>
      <c r="D40" s="202" t="s">
        <v>176</v>
      </c>
      <c r="E40" s="203">
        <v>37</v>
      </c>
      <c r="F40" s="210">
        <v>950</v>
      </c>
      <c r="G40" s="205">
        <v>5253</v>
      </c>
      <c r="H40" s="211">
        <v>111</v>
      </c>
      <c r="I40" s="204">
        <v>1340</v>
      </c>
      <c r="J40" s="143" t="s">
        <v>176</v>
      </c>
      <c r="K40" s="198" t="s">
        <v>42</v>
      </c>
      <c r="L40" s="212" t="s">
        <v>42</v>
      </c>
      <c r="M40" s="143" t="s">
        <v>42</v>
      </c>
      <c r="N40" s="198" t="s">
        <v>176</v>
      </c>
      <c r="O40" s="199" t="s">
        <v>176</v>
      </c>
      <c r="P40" s="143" t="s">
        <v>176</v>
      </c>
    </row>
    <row r="41" spans="1:16" ht="15" customHeight="1" x14ac:dyDescent="0.15">
      <c r="A41" s="213">
        <v>18</v>
      </c>
      <c r="B41" s="214" t="s">
        <v>176</v>
      </c>
      <c r="C41" s="215" t="s">
        <v>176</v>
      </c>
      <c r="D41" s="216" t="s">
        <v>176</v>
      </c>
      <c r="E41" s="217">
        <v>37</v>
      </c>
      <c r="F41" s="218">
        <v>930</v>
      </c>
      <c r="G41" s="219">
        <v>5193</v>
      </c>
      <c r="H41" s="220">
        <v>101</v>
      </c>
      <c r="I41" s="221">
        <v>1100</v>
      </c>
      <c r="J41" s="222" t="s">
        <v>176</v>
      </c>
      <c r="K41" s="223">
        <v>2</v>
      </c>
      <c r="L41" s="224" t="s">
        <v>138</v>
      </c>
      <c r="M41" s="222" t="s">
        <v>176</v>
      </c>
      <c r="N41" s="225" t="s">
        <v>176</v>
      </c>
      <c r="O41" s="215" t="s">
        <v>176</v>
      </c>
      <c r="P41" s="222" t="s">
        <v>176</v>
      </c>
    </row>
    <row r="42" spans="1:16" x14ac:dyDescent="0.15">
      <c r="A42" s="226"/>
      <c r="B42" s="227"/>
      <c r="C42" s="227"/>
      <c r="D42" s="227"/>
      <c r="E42" s="228"/>
      <c r="F42" s="229"/>
      <c r="G42" s="230"/>
      <c r="H42" s="231"/>
      <c r="I42" s="230"/>
      <c r="J42" s="227"/>
      <c r="K42" s="227"/>
      <c r="L42" s="227"/>
      <c r="M42" s="227"/>
      <c r="N42" s="227"/>
      <c r="O42" s="227"/>
      <c r="P42" s="232" t="s">
        <v>177</v>
      </c>
    </row>
    <row r="43" spans="1:16" ht="19.5" customHeight="1" x14ac:dyDescent="0.15">
      <c r="A43" s="328" t="s">
        <v>54</v>
      </c>
      <c r="B43" s="330" t="s">
        <v>158</v>
      </c>
      <c r="C43" s="330"/>
      <c r="D43" s="330" t="s">
        <v>159</v>
      </c>
      <c r="E43" s="330"/>
      <c r="F43" s="330"/>
      <c r="G43" s="330" t="s">
        <v>160</v>
      </c>
      <c r="H43" s="330"/>
      <c r="I43" s="330"/>
      <c r="J43" s="331" t="s">
        <v>161</v>
      </c>
      <c r="K43" s="331"/>
      <c r="L43" s="331"/>
      <c r="M43" s="331" t="s">
        <v>162</v>
      </c>
      <c r="N43" s="331"/>
      <c r="O43" s="331"/>
      <c r="P43" s="89"/>
    </row>
    <row r="44" spans="1:16" ht="30" customHeight="1" x14ac:dyDescent="0.15">
      <c r="A44" s="329"/>
      <c r="B44" s="332" t="s">
        <v>178</v>
      </c>
      <c r="C44" s="332"/>
      <c r="D44" s="233" t="s">
        <v>179</v>
      </c>
      <c r="E44" s="333" t="s">
        <v>180</v>
      </c>
      <c r="F44" s="334"/>
      <c r="G44" s="233" t="s">
        <v>179</v>
      </c>
      <c r="H44" s="333" t="s">
        <v>180</v>
      </c>
      <c r="I44" s="334"/>
      <c r="J44" s="234" t="s">
        <v>181</v>
      </c>
      <c r="K44" s="317" t="s">
        <v>182</v>
      </c>
      <c r="L44" s="318"/>
      <c r="M44" s="234" t="s">
        <v>181</v>
      </c>
      <c r="N44" s="317" t="s">
        <v>183</v>
      </c>
      <c r="O44" s="318"/>
      <c r="P44" s="89"/>
    </row>
    <row r="45" spans="1:16" ht="15" customHeight="1" x14ac:dyDescent="0.15">
      <c r="A45" s="235">
        <v>22</v>
      </c>
      <c r="B45" s="319" t="s">
        <v>99</v>
      </c>
      <c r="C45" s="319"/>
      <c r="D45" s="236">
        <v>31</v>
      </c>
      <c r="E45" s="320">
        <v>884</v>
      </c>
      <c r="F45" s="321"/>
      <c r="G45" s="237">
        <v>99</v>
      </c>
      <c r="H45" s="322">
        <v>1364</v>
      </c>
      <c r="I45" s="323"/>
      <c r="J45" s="238">
        <v>1</v>
      </c>
      <c r="K45" s="324" t="s">
        <v>138</v>
      </c>
      <c r="L45" s="325"/>
      <c r="M45" s="238">
        <v>4</v>
      </c>
      <c r="N45" s="326">
        <v>2380</v>
      </c>
      <c r="O45" s="327"/>
      <c r="P45" s="89"/>
    </row>
    <row r="46" spans="1:16" ht="15" customHeight="1" x14ac:dyDescent="0.15">
      <c r="A46" s="239">
        <v>27</v>
      </c>
      <c r="B46" s="299" t="s">
        <v>99</v>
      </c>
      <c r="C46" s="299"/>
      <c r="D46" s="240">
        <v>30</v>
      </c>
      <c r="E46" s="300">
        <v>856</v>
      </c>
      <c r="F46" s="301"/>
      <c r="G46" s="241">
        <v>85</v>
      </c>
      <c r="H46" s="302">
        <v>967</v>
      </c>
      <c r="I46" s="303"/>
      <c r="J46" s="198" t="s">
        <v>99</v>
      </c>
      <c r="K46" s="304" t="s">
        <v>99</v>
      </c>
      <c r="L46" s="305"/>
      <c r="M46" s="198">
        <v>6</v>
      </c>
      <c r="N46" s="306">
        <v>2263</v>
      </c>
      <c r="O46" s="307"/>
      <c r="P46" s="89"/>
    </row>
    <row r="47" spans="1:16" ht="15" customHeight="1" x14ac:dyDescent="0.15">
      <c r="A47" s="242" t="s">
        <v>139</v>
      </c>
      <c r="B47" s="308" t="s">
        <v>99</v>
      </c>
      <c r="C47" s="308"/>
      <c r="D47" s="243">
        <v>17</v>
      </c>
      <c r="E47" s="309">
        <v>692</v>
      </c>
      <c r="F47" s="310"/>
      <c r="G47" s="244">
        <v>72</v>
      </c>
      <c r="H47" s="311" t="s">
        <v>138</v>
      </c>
      <c r="I47" s="312"/>
      <c r="J47" s="225">
        <v>1</v>
      </c>
      <c r="K47" s="313" t="s">
        <v>184</v>
      </c>
      <c r="L47" s="314"/>
      <c r="M47" s="225">
        <v>4</v>
      </c>
      <c r="N47" s="315">
        <v>1635</v>
      </c>
      <c r="O47" s="316"/>
      <c r="P47" s="89"/>
    </row>
    <row r="48" spans="1:16" x14ac:dyDescent="0.15">
      <c r="A48" s="245"/>
      <c r="B48" s="170"/>
      <c r="C48" s="170"/>
      <c r="D48" s="170"/>
      <c r="E48" s="170"/>
      <c r="F48" s="170"/>
      <c r="G48" s="170"/>
      <c r="H48" s="170"/>
      <c r="I48" s="170"/>
      <c r="J48" s="45"/>
      <c r="K48" s="89"/>
      <c r="L48" s="89"/>
      <c r="M48" s="89"/>
      <c r="N48" s="89"/>
      <c r="O48" s="246" t="s">
        <v>185</v>
      </c>
      <c r="P48" s="89"/>
    </row>
  </sheetData>
  <sheetProtection algorithmName="SHA-512" hashValue="6bZIGyg0XpAM9iR2CWmVqRzXCqCCRhUcH5etyMDOE92u0Welzq78PKyGrQwwzskJ64Vaq1lZgR6rRQpZDLQqDg==" saltValue="eNUTNd0x0Hi6X7zrPmTzAw==" spinCount="100000" sheet="1" objects="1" scenarios="1"/>
  <mergeCells count="32">
    <mergeCell ref="A1:P1"/>
    <mergeCell ref="A4:A5"/>
    <mergeCell ref="B4:D4"/>
    <mergeCell ref="E4:G4"/>
    <mergeCell ref="H4:J4"/>
    <mergeCell ref="N4:P4"/>
    <mergeCell ref="M43:O43"/>
    <mergeCell ref="B44:C44"/>
    <mergeCell ref="E44:F44"/>
    <mergeCell ref="H44:I44"/>
    <mergeCell ref="K44:L44"/>
    <mergeCell ref="A43:A44"/>
    <mergeCell ref="B43:C43"/>
    <mergeCell ref="D43:F43"/>
    <mergeCell ref="G43:I43"/>
    <mergeCell ref="J43:L43"/>
    <mergeCell ref="N44:O44"/>
    <mergeCell ref="B45:C45"/>
    <mergeCell ref="E45:F45"/>
    <mergeCell ref="H45:I45"/>
    <mergeCell ref="K45:L45"/>
    <mergeCell ref="N45:O45"/>
    <mergeCell ref="B47:C47"/>
    <mergeCell ref="E47:F47"/>
    <mergeCell ref="H47:I47"/>
    <mergeCell ref="K47:L47"/>
    <mergeCell ref="N47:O47"/>
    <mergeCell ref="B46:C46"/>
    <mergeCell ref="E46:F46"/>
    <mergeCell ref="H46:I46"/>
    <mergeCell ref="K46:L46"/>
    <mergeCell ref="N46:O46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180-D420-4600-B61C-07BAC2351610}">
  <dimension ref="A1:E9"/>
  <sheetViews>
    <sheetView tabSelected="1" workbookViewId="0">
      <selection sqref="A1:E1"/>
    </sheetView>
  </sheetViews>
  <sheetFormatPr defaultRowHeight="13.5" x14ac:dyDescent="0.15"/>
  <cols>
    <col min="1" max="1" width="9.75" customWidth="1"/>
    <col min="2" max="4" width="18.875" customWidth="1"/>
    <col min="5" max="5" width="8.25" customWidth="1"/>
  </cols>
  <sheetData>
    <row r="1" spans="1:5" ht="18" customHeight="1" x14ac:dyDescent="0.15">
      <c r="A1" s="346" t="s">
        <v>186</v>
      </c>
      <c r="B1" s="346"/>
      <c r="C1" s="346"/>
      <c r="D1" s="346"/>
      <c r="E1" s="346"/>
    </row>
    <row r="2" spans="1:5" ht="18" customHeight="1" x14ac:dyDescent="0.15">
      <c r="A2" s="89"/>
      <c r="B2" s="89"/>
      <c r="C2" s="89"/>
      <c r="D2" s="89"/>
      <c r="E2" s="46" t="s">
        <v>187</v>
      </c>
    </row>
    <row r="3" spans="1:5" ht="5.25" customHeight="1" x14ac:dyDescent="0.15">
      <c r="A3" s="89"/>
      <c r="B3" s="89"/>
      <c r="C3" s="89"/>
      <c r="D3" s="89"/>
      <c r="E3" s="46"/>
    </row>
    <row r="4" spans="1:5" ht="24" customHeight="1" x14ac:dyDescent="0.15">
      <c r="A4" s="343" t="s">
        <v>188</v>
      </c>
      <c r="B4" s="345" t="s">
        <v>189</v>
      </c>
      <c r="C4" s="294"/>
      <c r="D4" s="247" t="s">
        <v>190</v>
      </c>
      <c r="E4" s="89"/>
    </row>
    <row r="5" spans="1:5" ht="24" customHeight="1" x14ac:dyDescent="0.15">
      <c r="A5" s="344"/>
      <c r="B5" s="87"/>
      <c r="C5" s="71" t="s">
        <v>191</v>
      </c>
      <c r="D5" s="88" t="s">
        <v>192</v>
      </c>
      <c r="E5" s="89"/>
    </row>
    <row r="6" spans="1:5" ht="27.75" customHeight="1" x14ac:dyDescent="0.15">
      <c r="A6" s="248" t="s">
        <v>193</v>
      </c>
      <c r="B6" s="124">
        <v>81</v>
      </c>
      <c r="C6" s="249">
        <v>8</v>
      </c>
      <c r="D6" s="249">
        <v>3744</v>
      </c>
      <c r="E6" s="89"/>
    </row>
    <row r="7" spans="1:5" ht="27.75" customHeight="1" x14ac:dyDescent="0.15">
      <c r="A7" s="248">
        <v>22</v>
      </c>
      <c r="B7" s="124">
        <v>47</v>
      </c>
      <c r="C7" s="249">
        <v>2</v>
      </c>
      <c r="D7" s="249">
        <v>942</v>
      </c>
      <c r="E7" s="89"/>
    </row>
    <row r="8" spans="1:5" ht="27.75" customHeight="1" x14ac:dyDescent="0.15">
      <c r="A8" s="248">
        <v>27</v>
      </c>
      <c r="B8" s="124">
        <v>31</v>
      </c>
      <c r="C8" s="249">
        <v>2</v>
      </c>
      <c r="D8" s="249">
        <v>1783</v>
      </c>
      <c r="E8" s="89"/>
    </row>
    <row r="9" spans="1:5" ht="27.75" customHeight="1" x14ac:dyDescent="0.15">
      <c r="A9" s="250" t="s">
        <v>194</v>
      </c>
      <c r="B9" s="167">
        <v>9</v>
      </c>
      <c r="C9" s="251">
        <v>4</v>
      </c>
      <c r="D9" s="251">
        <v>1729</v>
      </c>
      <c r="E9" s="89"/>
    </row>
  </sheetData>
  <sheetProtection algorithmName="SHA-512" hashValue="QFCZlS1jgI7kwJWakZkS4Xj1Lb60NPkdNBOvlomXKZUWjQWAAy2q50HYls+VI6fdRmSIrok56dUvttuti0AAHA==" saltValue="F6L+LLadwn1U2oWqJlMKIQ==" spinCount="100000" sheet="1" objects="1" scenarios="1"/>
  <mergeCells count="3">
    <mergeCell ref="A1:E1"/>
    <mergeCell ref="A4:A5"/>
    <mergeCell ref="B4:C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3-1耕地面積</vt:lpstr>
      <vt:lpstr>3-2農家数</vt:lpstr>
      <vt:lpstr>3-3機械台数</vt:lpstr>
      <vt:lpstr>3-4水稲の生産</vt:lpstr>
      <vt:lpstr>3-5農産物種目別作付面積</vt:lpstr>
      <vt:lpstr>3-6養蚕畜産</vt:lpstr>
      <vt:lpstr>3-7林業</vt:lpstr>
      <vt:lpstr>'3-1耕地面積'!Print_Area</vt:lpstr>
    </vt:vector>
  </TitlesOfParts>
  <Company>新庄市役所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U0034</dc:creator>
  <cp:lastModifiedBy>U0503</cp:lastModifiedBy>
  <cp:lastPrinted>2017-12-26T01:15:53Z</cp:lastPrinted>
  <dcterms:created xsi:type="dcterms:W3CDTF">1999-01-04T07:26:28Z</dcterms:created>
  <dcterms:modified xsi:type="dcterms:W3CDTF">2025-03-04T02:38:41Z</dcterms:modified>
</cp:coreProperties>
</file>